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ano-my.sharepoint.com/personal/jim_rigano_net/Documents/Voter Data/"/>
    </mc:Choice>
  </mc:AlternateContent>
  <xr:revisionPtr revIDLastSave="0" documentId="8_{CFCAE412-694C-4887-9545-1C3EEC213928}" xr6:coauthVersionLast="47" xr6:coauthVersionMax="47" xr10:uidLastSave="{00000000-0000-0000-0000-000000000000}"/>
  <bookViews>
    <workbookView xWindow="10140" yWindow="2205" windowWidth="23535" windowHeight="17430" xr2:uid="{4B16DE3D-3B8A-4873-BFB6-58E57446F986}"/>
  </bookViews>
  <sheets>
    <sheet name="UPS Store Registrations" sheetId="1" r:id="rId1"/>
    <sheet name="Sheet1" sheetId="2" r:id="rId2"/>
  </sheet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72" i="1"/>
  <c r="L173" i="1"/>
  <c r="L174" i="1"/>
  <c r="L175" i="1"/>
  <c r="L179" i="1"/>
  <c r="L180" i="1"/>
  <c r="L181" i="1"/>
  <c r="L182" i="1"/>
  <c r="L183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87" i="1"/>
  <c r="L288" i="1"/>
  <c r="L289" i="1"/>
  <c r="L290" i="1"/>
  <c r="L291" i="1"/>
  <c r="L292" i="1"/>
  <c r="L294" i="1"/>
  <c r="L295" i="1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<sst xmlns="http://schemas.openxmlformats.org/spreadsheetml/2006/main" count="2684" uniqueCount="1152">
  <si>
    <t>SOS_VOTERID</t>
  </si>
  <si>
    <t>County Name</t>
  </si>
  <si>
    <t>LAST_NAME</t>
  </si>
  <si>
    <t>FIRST_NAME</t>
  </si>
  <si>
    <t>MIDDLE_NAME</t>
  </si>
  <si>
    <t>FullAddress</t>
  </si>
  <si>
    <t>RESIDENTIAL_SECONDARY_ADDR</t>
  </si>
  <si>
    <t>VOTER_STATUS</t>
  </si>
  <si>
    <t>GENERAL_11_03_2020</t>
  </si>
  <si>
    <t>GENERAL_11_02_2021</t>
  </si>
  <si>
    <t>PRIMARY_05_03_2022</t>
  </si>
  <si>
    <t>OH0026494327</t>
  </si>
  <si>
    <t>Summit</t>
  </si>
  <si>
    <t>COWLES</t>
  </si>
  <si>
    <t>EMERSON</t>
  </si>
  <si>
    <t>ROSE</t>
  </si>
  <si>
    <t>100 NORTH AVE, TALLMADGE, OH</t>
  </si>
  <si>
    <t>APT 406</t>
  </si>
  <si>
    <t>ACTIVE</t>
  </si>
  <si>
    <t>OH0022114321</t>
  </si>
  <si>
    <t>RICKER</t>
  </si>
  <si>
    <t>DONA</t>
  </si>
  <si>
    <t>MURIEL</t>
  </si>
  <si>
    <t>APT 224</t>
  </si>
  <si>
    <t>X</t>
  </si>
  <si>
    <t>D</t>
  </si>
  <si>
    <t>OH0024454185</t>
  </si>
  <si>
    <t>SIMMONS</t>
  </si>
  <si>
    <t>VERONICA</t>
  </si>
  <si>
    <t>LYNN</t>
  </si>
  <si>
    <t>APT 212</t>
  </si>
  <si>
    <t>OH0010675305</t>
  </si>
  <si>
    <t>CARR</t>
  </si>
  <si>
    <t>LADONNA</t>
  </si>
  <si>
    <t>APT 223</t>
  </si>
  <si>
    <t>OH0024364770</t>
  </si>
  <si>
    <t>WILHITE</t>
  </si>
  <si>
    <t>MARTHA</t>
  </si>
  <si>
    <t>L</t>
  </si>
  <si>
    <t>APT 312</t>
  </si>
  <si>
    <t>OH0010680464</t>
  </si>
  <si>
    <t>SAXER</t>
  </si>
  <si>
    <t>DELORAS</t>
  </si>
  <si>
    <t>A</t>
  </si>
  <si>
    <t>APT 215</t>
  </si>
  <si>
    <t>OH0010707200</t>
  </si>
  <si>
    <t>LEHMAN</t>
  </si>
  <si>
    <t>DOROTHY</t>
  </si>
  <si>
    <t>J</t>
  </si>
  <si>
    <t>APT 210</t>
  </si>
  <si>
    <t>OH0010671595</t>
  </si>
  <si>
    <t>SWEJK</t>
  </si>
  <si>
    <t>SUSAN</t>
  </si>
  <si>
    <t>M</t>
  </si>
  <si>
    <t>APT 321</t>
  </si>
  <si>
    <t>OH0026415240</t>
  </si>
  <si>
    <t>STEIN</t>
  </si>
  <si>
    <t>BARBARA</t>
  </si>
  <si>
    <t>ANN</t>
  </si>
  <si>
    <t>CONFIRMATION</t>
  </si>
  <si>
    <t>OH0010683963</t>
  </si>
  <si>
    <t>HUBER</t>
  </si>
  <si>
    <t>APT 315</t>
  </si>
  <si>
    <t>OH0026393163</t>
  </si>
  <si>
    <t>HOON</t>
  </si>
  <si>
    <t>DARRYLL</t>
  </si>
  <si>
    <t>RICHARD</t>
  </si>
  <si>
    <t>APT 124</t>
  </si>
  <si>
    <t>OH0022051742</t>
  </si>
  <si>
    <t>STEWART</t>
  </si>
  <si>
    <t>PATRICIA</t>
  </si>
  <si>
    <t>CARROL</t>
  </si>
  <si>
    <t>APT 319</t>
  </si>
  <si>
    <t>OH0023967716</t>
  </si>
  <si>
    <t>STEINMETZ</t>
  </si>
  <si>
    <t>BETTY</t>
  </si>
  <si>
    <t>MARIE</t>
  </si>
  <si>
    <t>APT 209</t>
  </si>
  <si>
    <t>OH0025409211</t>
  </si>
  <si>
    <t>CLEVELAND</t>
  </si>
  <si>
    <t>APT 323</t>
  </si>
  <si>
    <t>OH0018843145</t>
  </si>
  <si>
    <t>RENO</t>
  </si>
  <si>
    <t>MICHELE</t>
  </si>
  <si>
    <t>APT 316</t>
  </si>
  <si>
    <t>OH0010508848</t>
  </si>
  <si>
    <t>NAUGLE</t>
  </si>
  <si>
    <t>ROSANNE</t>
  </si>
  <si>
    <t>OH0024293513</t>
  </si>
  <si>
    <t>CONSOLO</t>
  </si>
  <si>
    <t>CANDICE</t>
  </si>
  <si>
    <t>APT 412</t>
  </si>
  <si>
    <t>OH0010744019</t>
  </si>
  <si>
    <t>JARRELL</t>
  </si>
  <si>
    <t>JOAN</t>
  </si>
  <si>
    <t>MAUREEN</t>
  </si>
  <si>
    <t>APT 311</t>
  </si>
  <si>
    <t>R</t>
  </si>
  <si>
    <t>OH0023726309</t>
  </si>
  <si>
    <t>SMARRITO</t>
  </si>
  <si>
    <t>APT 310</t>
  </si>
  <si>
    <t>OH0023413033</t>
  </si>
  <si>
    <t>BOGGS</t>
  </si>
  <si>
    <t>SANDRA</t>
  </si>
  <si>
    <t>DEE</t>
  </si>
  <si>
    <t>APT 204</t>
  </si>
  <si>
    <t>OH0010684829</t>
  </si>
  <si>
    <t>VANSICKLE</t>
  </si>
  <si>
    <t>JUDITH</t>
  </si>
  <si>
    <t>G</t>
  </si>
  <si>
    <t>APT 213</t>
  </si>
  <si>
    <t>OH0010584674</t>
  </si>
  <si>
    <t>MARIOLA</t>
  </si>
  <si>
    <t>BETH</t>
  </si>
  <si>
    <t>APT 202</t>
  </si>
  <si>
    <t>OH0010483520</t>
  </si>
  <si>
    <t>HERMAN</t>
  </si>
  <si>
    <t>GARY</t>
  </si>
  <si>
    <t>APT 306</t>
  </si>
  <si>
    <t>OH0025549904</t>
  </si>
  <si>
    <t>WILSON</t>
  </si>
  <si>
    <t>WILMA</t>
  </si>
  <si>
    <t>APT 220</t>
  </si>
  <si>
    <t>OH0022478881</t>
  </si>
  <si>
    <t>HICKMAN</t>
  </si>
  <si>
    <t>AMBER</t>
  </si>
  <si>
    <t>N</t>
  </si>
  <si>
    <t>STE 103</t>
  </si>
  <si>
    <t>OH0024942921</t>
  </si>
  <si>
    <t>DAVIS</t>
  </si>
  <si>
    <t>ANGELA</t>
  </si>
  <si>
    <t>GAIL</t>
  </si>
  <si>
    <t>APT 309</t>
  </si>
  <si>
    <t>OH0024354217</t>
  </si>
  <si>
    <t>MCCALLUM</t>
  </si>
  <si>
    <t>SUZANNE</t>
  </si>
  <si>
    <t>APT 317</t>
  </si>
  <si>
    <t>OH0010527664</t>
  </si>
  <si>
    <t>ROBERTA</t>
  </si>
  <si>
    <t>OH0010663012</t>
  </si>
  <si>
    <t>WADE</t>
  </si>
  <si>
    <t>MARILYN</t>
  </si>
  <si>
    <t>APT 217</t>
  </si>
  <si>
    <t>OH0010588451</t>
  </si>
  <si>
    <t>BIXLER</t>
  </si>
  <si>
    <t>SHERRY</t>
  </si>
  <si>
    <t>APT 305</t>
  </si>
  <si>
    <t>OH0010753068</t>
  </si>
  <si>
    <t>LEMAY</t>
  </si>
  <si>
    <t>DARLENE</t>
  </si>
  <si>
    <t>APT 304</t>
  </si>
  <si>
    <t>OH0010646207</t>
  </si>
  <si>
    <t>MARONE</t>
  </si>
  <si>
    <t>LAURIE</t>
  </si>
  <si>
    <t>OH0010669436</t>
  </si>
  <si>
    <t>DEISS</t>
  </si>
  <si>
    <t>APT 201</t>
  </si>
  <si>
    <t>OH0015960355</t>
  </si>
  <si>
    <t>ABDULLAH</t>
  </si>
  <si>
    <t>AMRA</t>
  </si>
  <si>
    <t>RASHIDA</t>
  </si>
  <si>
    <t>OH0010622549</t>
  </si>
  <si>
    <t>THOMAS</t>
  </si>
  <si>
    <t>MATTIE</t>
  </si>
  <si>
    <t>APT 203</t>
  </si>
  <si>
    <t>OH0010682616</t>
  </si>
  <si>
    <t>ALBERTA</t>
  </si>
  <si>
    <t>OH0026349849</t>
  </si>
  <si>
    <t>SPITALERI</t>
  </si>
  <si>
    <t>JEFFREY</t>
  </si>
  <si>
    <t>APT 218</t>
  </si>
  <si>
    <t>OH0023588258</t>
  </si>
  <si>
    <t>DONATO</t>
  </si>
  <si>
    <t>WILLIAM</t>
  </si>
  <si>
    <t>ANTHONY</t>
  </si>
  <si>
    <t>APT 421</t>
  </si>
  <si>
    <t>OH0010660925</t>
  </si>
  <si>
    <t>ROSS</t>
  </si>
  <si>
    <t>SYLVIA</t>
  </si>
  <si>
    <t>JANE</t>
  </si>
  <si>
    <t>APT 302</t>
  </si>
  <si>
    <t>OH0010734894</t>
  </si>
  <si>
    <t>ISAACS</t>
  </si>
  <si>
    <t>CHERYL</t>
  </si>
  <si>
    <t>OH0025764572</t>
  </si>
  <si>
    <t>NASH</t>
  </si>
  <si>
    <t>DONNA</t>
  </si>
  <si>
    <t>MAE</t>
  </si>
  <si>
    <t>OH0018560646</t>
  </si>
  <si>
    <t>RAMSEY</t>
  </si>
  <si>
    <t>PHOEBE</t>
  </si>
  <si>
    <t>JO</t>
  </si>
  <si>
    <t>OH0010484016</t>
  </si>
  <si>
    <t>FLOTO</t>
  </si>
  <si>
    <t>DIANNE</t>
  </si>
  <si>
    <t>APT 216</t>
  </si>
  <si>
    <t>OH0018917589</t>
  </si>
  <si>
    <t>BRANDT</t>
  </si>
  <si>
    <t>IRENE</t>
  </si>
  <si>
    <t>ELAINE</t>
  </si>
  <si>
    <t>APT 222</t>
  </si>
  <si>
    <t>OH0015947635</t>
  </si>
  <si>
    <t>KOGER</t>
  </si>
  <si>
    <t>FRANCES</t>
  </si>
  <si>
    <t>OH0024537066</t>
  </si>
  <si>
    <t>DEBOLD</t>
  </si>
  <si>
    <t>ROSANNA</t>
  </si>
  <si>
    <t>APT 221</t>
  </si>
  <si>
    <t>OH0010676164</t>
  </si>
  <si>
    <t>MAY</t>
  </si>
  <si>
    <t>ARLENE</t>
  </si>
  <si>
    <t>Y</t>
  </si>
  <si>
    <t>APT 308</t>
  </si>
  <si>
    <t>OH0026440177</t>
  </si>
  <si>
    <t>KLAHS</t>
  </si>
  <si>
    <t>CALEB</t>
  </si>
  <si>
    <t>JOHN</t>
  </si>
  <si>
    <t>APT 422</t>
  </si>
  <si>
    <t>OH0016648089</t>
  </si>
  <si>
    <t>LISA</t>
  </si>
  <si>
    <t>OH0010731431</t>
  </si>
  <si>
    <t>BAILEY</t>
  </si>
  <si>
    <t>KATHY</t>
  </si>
  <si>
    <t>APT 206</t>
  </si>
  <si>
    <t>OH0026367800</t>
  </si>
  <si>
    <t>SCHROCK</t>
  </si>
  <si>
    <t>ASHLEY</t>
  </si>
  <si>
    <t>NICOLE</t>
  </si>
  <si>
    <t>APT 410</t>
  </si>
  <si>
    <t>OH0010589408</t>
  </si>
  <si>
    <t>BOONE</t>
  </si>
  <si>
    <t>RODNEY</t>
  </si>
  <si>
    <t>ALAN</t>
  </si>
  <si>
    <t>OH0010706682</t>
  </si>
  <si>
    <t>ZAKLANOVICH</t>
  </si>
  <si>
    <t>DANIEL</t>
  </si>
  <si>
    <t>APT 423</t>
  </si>
  <si>
    <t>OH0010583354</t>
  </si>
  <si>
    <t>FULVIMAR</t>
  </si>
  <si>
    <t>MICHAEL</t>
  </si>
  <si>
    <t>APT 415</t>
  </si>
  <si>
    <t>OH0010547731</t>
  </si>
  <si>
    <t>BARKOUKIS</t>
  </si>
  <si>
    <t>CORENE</t>
  </si>
  <si>
    <t>APT 324</t>
  </si>
  <si>
    <t>OH0010660097</t>
  </si>
  <si>
    <t>HOWIESON</t>
  </si>
  <si>
    <t>THERESA</t>
  </si>
  <si>
    <t>APT 211</t>
  </si>
  <si>
    <t>OH0010663515</t>
  </si>
  <si>
    <t>NORRIS</t>
  </si>
  <si>
    <t>VIRGINIA</t>
  </si>
  <si>
    <t>APT 205</t>
  </si>
  <si>
    <t>OH0026280909</t>
  </si>
  <si>
    <t>OHEARNE</t>
  </si>
  <si>
    <t>KELSEY</t>
  </si>
  <si>
    <t>SHAWN</t>
  </si>
  <si>
    <t>APT 403</t>
  </si>
  <si>
    <t>OH0026152021</t>
  </si>
  <si>
    <t>PROCTOR</t>
  </si>
  <si>
    <t>KATHLEEN</t>
  </si>
  <si>
    <t>LOUISE</t>
  </si>
  <si>
    <t>OH0025342042</t>
  </si>
  <si>
    <t>Ashland</t>
  </si>
  <si>
    <t>EISENHARDT</t>
  </si>
  <si>
    <t>KENNETH</t>
  </si>
  <si>
    <t>1130 E MAIN ST, ASHLAND, OH</t>
  </si>
  <si>
    <t>STE 154</t>
  </si>
  <si>
    <t>OH0025284802</t>
  </si>
  <si>
    <t>HARRISON</t>
  </si>
  <si>
    <t>JEWEL</t>
  </si>
  <si>
    <t>ELIZABETH</t>
  </si>
  <si>
    <t>APT 183</t>
  </si>
  <si>
    <t>OH0012235195</t>
  </si>
  <si>
    <t>KURTTI</t>
  </si>
  <si>
    <t>STE 152</t>
  </si>
  <si>
    <t>OH0026033604</t>
  </si>
  <si>
    <t>ISAAC</t>
  </si>
  <si>
    <t>OH0012857267</t>
  </si>
  <si>
    <t>HARRIS</t>
  </si>
  <si>
    <t>MATTHEW</t>
  </si>
  <si>
    <t>E</t>
  </si>
  <si>
    <t>STE 219</t>
  </si>
  <si>
    <t>OH0022853267</t>
  </si>
  <si>
    <t>LANDON</t>
  </si>
  <si>
    <t>LANCE</t>
  </si>
  <si>
    <t>STE 304</t>
  </si>
  <si>
    <t>OH0024707877</t>
  </si>
  <si>
    <t>JOHNNY RAY</t>
  </si>
  <si>
    <t>EDWARD</t>
  </si>
  <si>
    <t>OH0023029221</t>
  </si>
  <si>
    <t>MOLLIE</t>
  </si>
  <si>
    <t>OH0025879541</t>
  </si>
  <si>
    <t>WHARTON</t>
  </si>
  <si>
    <t>CAROLINE</t>
  </si>
  <si>
    <t>PRISCILLA</t>
  </si>
  <si>
    <t>MELVA</t>
  </si>
  <si>
    <t>K</t>
  </si>
  <si>
    <t>C</t>
  </si>
  <si>
    <t>Montgomery</t>
  </si>
  <si>
    <t>STEVEN</t>
  </si>
  <si>
    <t>OH0014564210</t>
  </si>
  <si>
    <t>Cuyahoga</t>
  </si>
  <si>
    <t>DISHMON</t>
  </si>
  <si>
    <t>ROCHELLE</t>
  </si>
  <si>
    <t>11459 MAYFIELD RD, CLEVELAND, OH</t>
  </si>
  <si>
    <t>OH0023388297</t>
  </si>
  <si>
    <t>FREEMAN</t>
  </si>
  <si>
    <t>ISAIAH</t>
  </si>
  <si>
    <t>OH0025456690</t>
  </si>
  <si>
    <t>ALMAHDALI</t>
  </si>
  <si>
    <t>SARAH</t>
  </si>
  <si>
    <t>OH0026285809</t>
  </si>
  <si>
    <t>RODRIGUEZ</t>
  </si>
  <si>
    <t>ALEXANDER</t>
  </si>
  <si>
    <t>APT 198</t>
  </si>
  <si>
    <t>OH0014972682</t>
  </si>
  <si>
    <t>STARKS</t>
  </si>
  <si>
    <t>CHESTER</t>
  </si>
  <si>
    <t>APT 170</t>
  </si>
  <si>
    <t>OH0024483525</t>
  </si>
  <si>
    <t>FRANKLIN</t>
  </si>
  <si>
    <t>LORI</t>
  </si>
  <si>
    <t>OH0015190528</t>
  </si>
  <si>
    <t>CHARNAS</t>
  </si>
  <si>
    <t>IAN</t>
  </si>
  <si>
    <t>APT 120</t>
  </si>
  <si>
    <t>OH0022777860</t>
  </si>
  <si>
    <t>CARY</t>
  </si>
  <si>
    <t>DONALD</t>
  </si>
  <si>
    <t>APT 130</t>
  </si>
  <si>
    <t>OH0024980405</t>
  </si>
  <si>
    <t>KULICK</t>
  </si>
  <si>
    <t>BENJAMIN</t>
  </si>
  <si>
    <t>LOUIS</t>
  </si>
  <si>
    <t>APT 318</t>
  </si>
  <si>
    <t>OH0014544669</t>
  </si>
  <si>
    <t>PRUITT SULLIVAN</t>
  </si>
  <si>
    <t>DEBORA</t>
  </si>
  <si>
    <t>APT 239</t>
  </si>
  <si>
    <t>OH0014692163</t>
  </si>
  <si>
    <t>ORIORDAN</t>
  </si>
  <si>
    <t>MIA</t>
  </si>
  <si>
    <t>ANNE MARIE</t>
  </si>
  <si>
    <t>STE 129</t>
  </si>
  <si>
    <t>OH0014551380</t>
  </si>
  <si>
    <t>CARTER</t>
  </si>
  <si>
    <t>TANIA</t>
  </si>
  <si>
    <t>OH0014654416</t>
  </si>
  <si>
    <t>SCOTT</t>
  </si>
  <si>
    <t>CHARLES</t>
  </si>
  <si>
    <t>OH0023317683</t>
  </si>
  <si>
    <t>OH0024634471</t>
  </si>
  <si>
    <t>HUCK</t>
  </si>
  <si>
    <t>ROBERT</t>
  </si>
  <si>
    <t>APT 328</t>
  </si>
  <si>
    <t>OH0014522351</t>
  </si>
  <si>
    <t>ANTOINE</t>
  </si>
  <si>
    <t>OH0024968356</t>
  </si>
  <si>
    <t>Jefferson</t>
  </si>
  <si>
    <t>WARDROPPER</t>
  </si>
  <si>
    <t>DALE</t>
  </si>
  <si>
    <t>JORDAN</t>
  </si>
  <si>
    <t>117 S HOLLYWOOD BLVD, STEUBENVILLE, OH</t>
  </si>
  <si>
    <t>APT 5</t>
  </si>
  <si>
    <t>OH0021476149</t>
  </si>
  <si>
    <t>ARTHURS</t>
  </si>
  <si>
    <t>CRAIG</t>
  </si>
  <si>
    <t>TAYLOR</t>
  </si>
  <si>
    <t>OH0023965733</t>
  </si>
  <si>
    <t>GRAY</t>
  </si>
  <si>
    <t>ARTHUR</t>
  </si>
  <si>
    <t>OH0026260373</t>
  </si>
  <si>
    <t>ERIC</t>
  </si>
  <si>
    <t>APT 163</t>
  </si>
  <si>
    <t>OH0023711846</t>
  </si>
  <si>
    <t>DEAN</t>
  </si>
  <si>
    <t>APT 118</t>
  </si>
  <si>
    <t>OH0023729961</t>
  </si>
  <si>
    <t>SHINALL</t>
  </si>
  <si>
    <t>BROOKS</t>
  </si>
  <si>
    <t>OH0025378213</t>
  </si>
  <si>
    <t>Hamilton</t>
  </si>
  <si>
    <t>WALDROP</t>
  </si>
  <si>
    <t>CHRISTY</t>
  </si>
  <si>
    <t>COLEY</t>
  </si>
  <si>
    <t>11711 PRINCETON PIKE, CINCINNATI, OH</t>
  </si>
  <si>
    <t>APT 341</t>
  </si>
  <si>
    <t>OH0025904119</t>
  </si>
  <si>
    <t>Fairfield</t>
  </si>
  <si>
    <t>WISE</t>
  </si>
  <si>
    <t>SHAIANN</t>
  </si>
  <si>
    <t>PRINCESS</t>
  </si>
  <si>
    <t>1209 HILL RD N, PICKERINGTON, OH</t>
  </si>
  <si>
    <t>APT 101</t>
  </si>
  <si>
    <t>OH0025903816</t>
  </si>
  <si>
    <t>Clermont</t>
  </si>
  <si>
    <t>ARMSTRONG</t>
  </si>
  <si>
    <t>HARVEY</t>
  </si>
  <si>
    <t>1250 W OHIO PIKE, AMELIA, OH</t>
  </si>
  <si>
    <t>OH0021441182</t>
  </si>
  <si>
    <t>WAGNER</t>
  </si>
  <si>
    <t>ROGER</t>
  </si>
  <si>
    <t>W</t>
  </si>
  <si>
    <t>APT 196</t>
  </si>
  <si>
    <t>OH0012174878</t>
  </si>
  <si>
    <t>Washington</t>
  </si>
  <si>
    <t>WEEKS</t>
  </si>
  <si>
    <t>140 GROSS ST, MARIETTA, OH</t>
  </si>
  <si>
    <t>OH0012168585</t>
  </si>
  <si>
    <t>SCHELL</t>
  </si>
  <si>
    <t>TODD</t>
  </si>
  <si>
    <t>APT 172</t>
  </si>
  <si>
    <t>OH0026370029</t>
  </si>
  <si>
    <t>Richland</t>
  </si>
  <si>
    <t>YOUNG</t>
  </si>
  <si>
    <t>WYN</t>
  </si>
  <si>
    <t>1421 LEXINGTON AVE, MANSFIELD, OH</t>
  </si>
  <si>
    <t>OH0012694428</t>
  </si>
  <si>
    <t>POCOCK</t>
  </si>
  <si>
    <t>JEREMIAH</t>
  </si>
  <si>
    <t>APT 156</t>
  </si>
  <si>
    <t>OH0025313960</t>
  </si>
  <si>
    <t>Mahoning</t>
  </si>
  <si>
    <t>PETERS</t>
  </si>
  <si>
    <t>JASON</t>
  </si>
  <si>
    <t>ALLEN</t>
  </si>
  <si>
    <t>143 BOARDMAN CANFIELD RD, BOARDMAN, OH</t>
  </si>
  <si>
    <t>STE 1</t>
  </si>
  <si>
    <t>OH0018382243</t>
  </si>
  <si>
    <t>WALKER</t>
  </si>
  <si>
    <t>DEBORAH</t>
  </si>
  <si>
    <t>APT 207</t>
  </si>
  <si>
    <t>OH0022788897</t>
  </si>
  <si>
    <t>VINCE</t>
  </si>
  <si>
    <t>CHERI</t>
  </si>
  <si>
    <t>OH0025604019</t>
  </si>
  <si>
    <t>OTTINGER</t>
  </si>
  <si>
    <t>JOLA</t>
  </si>
  <si>
    <t>PAULETTE</t>
  </si>
  <si>
    <t>STE 170</t>
  </si>
  <si>
    <t>OH0022878106</t>
  </si>
  <si>
    <t>CRABLE</t>
  </si>
  <si>
    <t>LAURA</t>
  </si>
  <si>
    <t>ANNE</t>
  </si>
  <si>
    <t>OH0018381883</t>
  </si>
  <si>
    <t>CULLEN</t>
  </si>
  <si>
    <t>BARRY</t>
  </si>
  <si>
    <t>OH0020197254</t>
  </si>
  <si>
    <t>REED</t>
  </si>
  <si>
    <t>MARVIN</t>
  </si>
  <si>
    <t>APT 122</t>
  </si>
  <si>
    <t>OH0025189322</t>
  </si>
  <si>
    <t>JOHNSON</t>
  </si>
  <si>
    <t>EDDIE</t>
  </si>
  <si>
    <t>ANGELO</t>
  </si>
  <si>
    <t>UNIT 140</t>
  </si>
  <si>
    <t>OH0024188003</t>
  </si>
  <si>
    <t>GILLESPIE</t>
  </si>
  <si>
    <t>EVELYN</t>
  </si>
  <si>
    <t>OH0026499116</t>
  </si>
  <si>
    <t>Delaware</t>
  </si>
  <si>
    <t>VU</t>
  </si>
  <si>
    <t>DUONG</t>
  </si>
  <si>
    <t>HOANG</t>
  </si>
  <si>
    <t>1491 POLARIS PKWY, COLUMBUS, OH</t>
  </si>
  <si>
    <t>UNIT 21315</t>
  </si>
  <si>
    <t>OH0026485969</t>
  </si>
  <si>
    <t>GARFINKEL</t>
  </si>
  <si>
    <t>KAREN</t>
  </si>
  <si>
    <t>OH0022064332</t>
  </si>
  <si>
    <t>KOTH</t>
  </si>
  <si>
    <t>VICTOR</t>
  </si>
  <si>
    <t>154 E AURORA RD (BOX), NORTHFIELD, OH</t>
  </si>
  <si>
    <t>OH0012271621</t>
  </si>
  <si>
    <t>Portage</t>
  </si>
  <si>
    <t>WRIGHT</t>
  </si>
  <si>
    <t>F</t>
  </si>
  <si>
    <t>1675 E MAIN ST H, KENT, OH</t>
  </si>
  <si>
    <t>UNIT 207</t>
  </si>
  <si>
    <t>OH0020389581</t>
  </si>
  <si>
    <t>RONNIE</t>
  </si>
  <si>
    <t>1700 W MARKET ST (BOX), AKRON, OH</t>
  </si>
  <si>
    <t>#126</t>
  </si>
  <si>
    <t>OH0010578107</t>
  </si>
  <si>
    <t>SYKES JENNINGS</t>
  </si>
  <si>
    <t>LYTIFFANY</t>
  </si>
  <si>
    <t>#125</t>
  </si>
  <si>
    <t>OH0010771628</t>
  </si>
  <si>
    <t>FUHRMAN</t>
  </si>
  <si>
    <t>CLINT</t>
  </si>
  <si>
    <t>#408</t>
  </si>
  <si>
    <t>OH0021359831</t>
  </si>
  <si>
    <t>RONISHA</t>
  </si>
  <si>
    <t>JANAE</t>
  </si>
  <si>
    <t>OH0011735674</t>
  </si>
  <si>
    <t>SMITH</t>
  </si>
  <si>
    <t>GIONE</t>
  </si>
  <si>
    <t>V</t>
  </si>
  <si>
    <t>#187</t>
  </si>
  <si>
    <t>OH0026117693</t>
  </si>
  <si>
    <t>JAVANCE</t>
  </si>
  <si>
    <t>#181</t>
  </si>
  <si>
    <t>OH0020315976</t>
  </si>
  <si>
    <t>TYE</t>
  </si>
  <si>
    <t>DWIGHT</t>
  </si>
  <si>
    <t>Allen</t>
  </si>
  <si>
    <t>Lorain</t>
  </si>
  <si>
    <t>OH0023401446</t>
  </si>
  <si>
    <t>Miami</t>
  </si>
  <si>
    <t>JANKA</t>
  </si>
  <si>
    <t>ERNEST</t>
  </si>
  <si>
    <t>1841 W MAIN ST MAILBOXES ETC, TROY, OH</t>
  </si>
  <si>
    <t>OH0023401457</t>
  </si>
  <si>
    <t>LILLIAN</t>
  </si>
  <si>
    <t>AMANDA</t>
  </si>
  <si>
    <t>OH0025721988</t>
  </si>
  <si>
    <t>Sandusky</t>
  </si>
  <si>
    <t>BUCKLEY</t>
  </si>
  <si>
    <t>1907 W STATE ST, FREMONT, OH</t>
  </si>
  <si>
    <t>APT 193</t>
  </si>
  <si>
    <t>OH0024313974</t>
  </si>
  <si>
    <t>Shelby</t>
  </si>
  <si>
    <t>GAMBINO</t>
  </si>
  <si>
    <t>BRIAN</t>
  </si>
  <si>
    <t>2150 MICHIGAN ST, SIDNEY, OH</t>
  </si>
  <si>
    <t>OH0025943106</t>
  </si>
  <si>
    <t>BLAIR</t>
  </si>
  <si>
    <t>LEANDRA</t>
  </si>
  <si>
    <t>OH0022033197</t>
  </si>
  <si>
    <t>Stark</t>
  </si>
  <si>
    <t>SCHAEFER</t>
  </si>
  <si>
    <t>P</t>
  </si>
  <si>
    <t>2212 W STATE ST, ALLIANCE, OH</t>
  </si>
  <si>
    <t>APT 234</t>
  </si>
  <si>
    <t>OH0011236886</t>
  </si>
  <si>
    <t>HART</t>
  </si>
  <si>
    <t>AIMEE</t>
  </si>
  <si>
    <t>2312 FAR HILLS AVE *BUS*, DAYTON, OH</t>
  </si>
  <si>
    <t>OH0022729722</t>
  </si>
  <si>
    <t>Hancock</t>
  </si>
  <si>
    <t>BENNINGTON</t>
  </si>
  <si>
    <t>2447 TIFFIN AVE, FINDLAY, OH</t>
  </si>
  <si>
    <t>OH0022313017</t>
  </si>
  <si>
    <t>JACKSON</t>
  </si>
  <si>
    <t>AMELIA</t>
  </si>
  <si>
    <t>BERNETTA</t>
  </si>
  <si>
    <t>UNIT 120</t>
  </si>
  <si>
    <t>OH0022582889</t>
  </si>
  <si>
    <t>Warren</t>
  </si>
  <si>
    <t>LAVIGNE</t>
  </si>
  <si>
    <t>DANE</t>
  </si>
  <si>
    <t>251 W CENTRAL AVE- INVALID ADDRESS, SPRINGBORO, OH</t>
  </si>
  <si>
    <t>STE 156</t>
  </si>
  <si>
    <t>OH0025239646</t>
  </si>
  <si>
    <t>KITCHEN</t>
  </si>
  <si>
    <t>SEAN</t>
  </si>
  <si>
    <t>2692 MADISON RD, CINCINNATI, OH</t>
  </si>
  <si>
    <t>APT N1 205</t>
  </si>
  <si>
    <t>OH0013809829</t>
  </si>
  <si>
    <t>STEPHENS</t>
  </si>
  <si>
    <t>JAMES</t>
  </si>
  <si>
    <t>APT 4</t>
  </si>
  <si>
    <t>OH0024325964</t>
  </si>
  <si>
    <t>UNGERLEIDER</t>
  </si>
  <si>
    <t>OREN</t>
  </si>
  <si>
    <t>SAMUEL</t>
  </si>
  <si>
    <t>APT N</t>
  </si>
  <si>
    <t>OH0024105092</t>
  </si>
  <si>
    <t>QUINN</t>
  </si>
  <si>
    <t>SAMANTHA</t>
  </si>
  <si>
    <t>TESS</t>
  </si>
  <si>
    <t>APT N1 246</t>
  </si>
  <si>
    <t>OH0024811554</t>
  </si>
  <si>
    <t>STAYTON SMITH</t>
  </si>
  <si>
    <t>RJ</t>
  </si>
  <si>
    <t>APT N1 405</t>
  </si>
  <si>
    <t>OH0024811552</t>
  </si>
  <si>
    <t>RANDALL</t>
  </si>
  <si>
    <t>APT N1-405</t>
  </si>
  <si>
    <t>OH0016984309</t>
  </si>
  <si>
    <t>Franklin</t>
  </si>
  <si>
    <t>MOORE</t>
  </si>
  <si>
    <t>DERRICK</t>
  </si>
  <si>
    <t>2868 STELZER RD, COLUMBUS, OH</t>
  </si>
  <si>
    <t>OH0021885724</t>
  </si>
  <si>
    <t>WARSAME</t>
  </si>
  <si>
    <t>HUSSEIN</t>
  </si>
  <si>
    <t>NOOR</t>
  </si>
  <si>
    <t>OH0017115558</t>
  </si>
  <si>
    <t>MARCIA</t>
  </si>
  <si>
    <t>OH0022495709</t>
  </si>
  <si>
    <t>ALEEN</t>
  </si>
  <si>
    <t>MOHAMED</t>
  </si>
  <si>
    <t>BASHIR</t>
  </si>
  <si>
    <t>OH0016619317</t>
  </si>
  <si>
    <t>Medina</t>
  </si>
  <si>
    <t>NEFFENGER</t>
  </si>
  <si>
    <t>PATRICK</t>
  </si>
  <si>
    <t>300 WEATHERSTONE DR, WADSWORTH, OH</t>
  </si>
  <si>
    <t>APT 127</t>
  </si>
  <si>
    <t>OH0024761584</t>
  </si>
  <si>
    <t>Butler</t>
  </si>
  <si>
    <t>PACILEO</t>
  </si>
  <si>
    <t>TIFFANY</t>
  </si>
  <si>
    <t>JEANNE MINTA</t>
  </si>
  <si>
    <t>311 S COLLEGE AVE, OXFORD, OH</t>
  </si>
  <si>
    <t>APT 301</t>
  </si>
  <si>
    <t>OH0024700511</t>
  </si>
  <si>
    <t>PANICE</t>
  </si>
  <si>
    <t>FRANK</t>
  </si>
  <si>
    <t>APT 147</t>
  </si>
  <si>
    <t>OH0021722475</t>
  </si>
  <si>
    <t>VILLA</t>
  </si>
  <si>
    <t>3189 PRINCETON RD, HAMILTON, OH</t>
  </si>
  <si>
    <t>APT 235</t>
  </si>
  <si>
    <t>OH0013423136</t>
  </si>
  <si>
    <t>BUCKNER</t>
  </si>
  <si>
    <t>LORIN</t>
  </si>
  <si>
    <t>OH0013482641</t>
  </si>
  <si>
    <t>TRINA</t>
  </si>
  <si>
    <t>OH0025865220</t>
  </si>
  <si>
    <t>CORNETT</t>
  </si>
  <si>
    <t>LEON</t>
  </si>
  <si>
    <t>SUITE 200</t>
  </si>
  <si>
    <t>OH0026045237</t>
  </si>
  <si>
    <t>BARNETT</t>
  </si>
  <si>
    <t>SHAWAN</t>
  </si>
  <si>
    <t>YVETTE</t>
  </si>
  <si>
    <t>UNIT 259</t>
  </si>
  <si>
    <t>OH0013533729</t>
  </si>
  <si>
    <t>STROBELL</t>
  </si>
  <si>
    <t>DIANA</t>
  </si>
  <si>
    <t>APT 119</t>
  </si>
  <si>
    <t>OH0023461187</t>
  </si>
  <si>
    <t>CAGLE</t>
  </si>
  <si>
    <t>RUSLAN</t>
  </si>
  <si>
    <t>NATHANIEL</t>
  </si>
  <si>
    <t>APT 353</t>
  </si>
  <si>
    <t>OH0025822301</t>
  </si>
  <si>
    <t>BUSKEN</t>
  </si>
  <si>
    <t>APT 194</t>
  </si>
  <si>
    <t>OH0023149965</t>
  </si>
  <si>
    <t>APT 233</t>
  </si>
  <si>
    <t>OH0026325702</t>
  </si>
  <si>
    <t>MORROW</t>
  </si>
  <si>
    <t>DANIELLE</t>
  </si>
  <si>
    <t>APT 106</t>
  </si>
  <si>
    <t>OH0022104048</t>
  </si>
  <si>
    <t>WALLACE</t>
  </si>
  <si>
    <t>KEVIN</t>
  </si>
  <si>
    <t>BRYAN</t>
  </si>
  <si>
    <t>OH0026209497</t>
  </si>
  <si>
    <t>HARRIS POWELL</t>
  </si>
  <si>
    <t>JAIDA</t>
  </si>
  <si>
    <t>APT 125</t>
  </si>
  <si>
    <t>OH0013533738</t>
  </si>
  <si>
    <t>PAUL</t>
  </si>
  <si>
    <t>OH0026370078</t>
  </si>
  <si>
    <t>JIMERSON</t>
  </si>
  <si>
    <t>ALVIN</t>
  </si>
  <si>
    <t>APT 132</t>
  </si>
  <si>
    <t>OH0010171090</t>
  </si>
  <si>
    <t>Greene</t>
  </si>
  <si>
    <t>LAFLEUR</t>
  </si>
  <si>
    <t>LYNDA</t>
  </si>
  <si>
    <t>CHARMAINE</t>
  </si>
  <si>
    <t>3195 DAYTON XENIA RD, BEAVERCREEK, OH</t>
  </si>
  <si>
    <t>STE 900-1</t>
  </si>
  <si>
    <t>OH0023495767</t>
  </si>
  <si>
    <t>ANDERSON</t>
  </si>
  <si>
    <t>JEREMY</t>
  </si>
  <si>
    <t>CHRISTIAN</t>
  </si>
  <si>
    <t>STE 900</t>
  </si>
  <si>
    <t>OH0026118870</t>
  </si>
  <si>
    <t>MOLITOR</t>
  </si>
  <si>
    <t>OH0010181961</t>
  </si>
  <si>
    <t>MORRIS</t>
  </si>
  <si>
    <t>MARK</t>
  </si>
  <si>
    <t>OH0024744163</t>
  </si>
  <si>
    <t>NICKELL</t>
  </si>
  <si>
    <t>OH0025947552</t>
  </si>
  <si>
    <t>GARCIA</t>
  </si>
  <si>
    <t>PETER</t>
  </si>
  <si>
    <t>S</t>
  </si>
  <si>
    <t>OH0023478153</t>
  </si>
  <si>
    <t>CACHU</t>
  </si>
  <si>
    <t>ERIKA</t>
  </si>
  <si>
    <t>OH0021518638</t>
  </si>
  <si>
    <t>CARROLL</t>
  </si>
  <si>
    <t>ROXANA</t>
  </si>
  <si>
    <t>BLDG STE900</t>
  </si>
  <si>
    <t>OH0019473446</t>
  </si>
  <si>
    <t>ORTIZ</t>
  </si>
  <si>
    <t>ANGELLA</t>
  </si>
  <si>
    <t>OH0018811682</t>
  </si>
  <si>
    <t>CHRISTOPHER</t>
  </si>
  <si>
    <t>STE 900190</t>
  </si>
  <si>
    <t>OH0025325619</t>
  </si>
  <si>
    <t>CATLIN</t>
  </si>
  <si>
    <t>OH0025036432</t>
  </si>
  <si>
    <t>BREANNA</t>
  </si>
  <si>
    <t>MARIA</t>
  </si>
  <si>
    <t>OH0019411532</t>
  </si>
  <si>
    <t>SHILLING</t>
  </si>
  <si>
    <t>ED</t>
  </si>
  <si>
    <t>3221 ELIDA RD, LIMA, OH</t>
  </si>
  <si>
    <t>OH0022789015</t>
  </si>
  <si>
    <t>COMBS</t>
  </si>
  <si>
    <t>FRED</t>
  </si>
  <si>
    <t>OH0016360241</t>
  </si>
  <si>
    <t>HUFFMAN</t>
  </si>
  <si>
    <t>CYNTHIA</t>
  </si>
  <si>
    <t>OH0022971948</t>
  </si>
  <si>
    <t>BARTZ</t>
  </si>
  <si>
    <t>KENNWOOD</t>
  </si>
  <si>
    <t>APT 240</t>
  </si>
  <si>
    <t>OH0022789016</t>
  </si>
  <si>
    <t>JESSICA</t>
  </si>
  <si>
    <t>OH0016635426</t>
  </si>
  <si>
    <t>WHITEHEAD</t>
  </si>
  <si>
    <t>VANESSA</t>
  </si>
  <si>
    <t>3593 MEDINA RD *BAD ADDRESS DO, MEDINA, OH</t>
  </si>
  <si>
    <t>OH0016635421</t>
  </si>
  <si>
    <t>FRIDAY</t>
  </si>
  <si>
    <t>PAMELA</t>
  </si>
  <si>
    <t>OH0022376348</t>
  </si>
  <si>
    <t>PHILLIPS</t>
  </si>
  <si>
    <t>ANDREW</t>
  </si>
  <si>
    <t>APT 136</t>
  </si>
  <si>
    <t>OH0025904348</t>
  </si>
  <si>
    <t>KUSKA</t>
  </si>
  <si>
    <t>DELANEY</t>
  </si>
  <si>
    <t>OH0025093870</t>
  </si>
  <si>
    <t>COLON</t>
  </si>
  <si>
    <t>RAYLENE</t>
  </si>
  <si>
    <t>3660 CENTER RD, BRUNSWICK, OH</t>
  </si>
  <si>
    <t>APT 144</t>
  </si>
  <si>
    <t>OH0025364799</t>
  </si>
  <si>
    <t>JOEL</t>
  </si>
  <si>
    <t>ALEJANDRO</t>
  </si>
  <si>
    <t>OH0026107438</t>
  </si>
  <si>
    <t>CARTHON</t>
  </si>
  <si>
    <t>OH0025218446</t>
  </si>
  <si>
    <t>CONNER</t>
  </si>
  <si>
    <t>KIMBERLY</t>
  </si>
  <si>
    <t>Lake</t>
  </si>
  <si>
    <t>OH0023763989</t>
  </si>
  <si>
    <t>ALBERT</t>
  </si>
  <si>
    <t>CARL</t>
  </si>
  <si>
    <t>3732 FISHCREEK RD (BOX), STOW, OH</t>
  </si>
  <si>
    <t>OH0025611568</t>
  </si>
  <si>
    <t>MOINUDDIN</t>
  </si>
  <si>
    <t>ALIA</t>
  </si>
  <si>
    <t>377 LEAR RD, AVON LAKE, OH</t>
  </si>
  <si>
    <t>UNIT B-154</t>
  </si>
  <si>
    <t>OH0025685545</t>
  </si>
  <si>
    <t>BARNES</t>
  </si>
  <si>
    <t>KIRK</t>
  </si>
  <si>
    <t>APT B-153</t>
  </si>
  <si>
    <t>OH0024719756</t>
  </si>
  <si>
    <t>CARLSON</t>
  </si>
  <si>
    <t>3867 MEDINA RD (BOX), AKRON, OH</t>
  </si>
  <si>
    <t>OH0024468766</t>
  </si>
  <si>
    <t>REMENARIC</t>
  </si>
  <si>
    <t>DAVID</t>
  </si>
  <si>
    <t>OH0015946854</t>
  </si>
  <si>
    <t>EVERSON</t>
  </si>
  <si>
    <t>HOLLY</t>
  </si>
  <si>
    <t>OH0024251752</t>
  </si>
  <si>
    <t>BERGER</t>
  </si>
  <si>
    <t>KATHLEENE</t>
  </si>
  <si>
    <t>GILLOOLY</t>
  </si>
  <si>
    <t>APT 279</t>
  </si>
  <si>
    <t>OH0024370453</t>
  </si>
  <si>
    <t>LESHER</t>
  </si>
  <si>
    <t>APT 199</t>
  </si>
  <si>
    <t>OH0021228832</t>
  </si>
  <si>
    <t>BICKLEY</t>
  </si>
  <si>
    <t>LUMARI</t>
  </si>
  <si>
    <t>APT B</t>
  </si>
  <si>
    <t>OH0010472420</t>
  </si>
  <si>
    <t>HALEY</t>
  </si>
  <si>
    <t>STEPHEN</t>
  </si>
  <si>
    <t>STE 320</t>
  </si>
  <si>
    <t>OH0021710163</t>
  </si>
  <si>
    <t>LEWIS</t>
  </si>
  <si>
    <t>ALICE</t>
  </si>
  <si>
    <t>OH0023011151</t>
  </si>
  <si>
    <t>DENA</t>
  </si>
  <si>
    <t>436 WARREN ST, DAYTON, OH</t>
  </si>
  <si>
    <t>OH0015270856</t>
  </si>
  <si>
    <t>CAMPBELL</t>
  </si>
  <si>
    <t>CODY</t>
  </si>
  <si>
    <t>OH0011192871</t>
  </si>
  <si>
    <t>BRITTANY</t>
  </si>
  <si>
    <t>JAI</t>
  </si>
  <si>
    <t>OH0011260989</t>
  </si>
  <si>
    <t>JONES</t>
  </si>
  <si>
    <t>DONNELL</t>
  </si>
  <si>
    <t>OH0023782665</t>
  </si>
  <si>
    <t>JESCH</t>
  </si>
  <si>
    <t>OH0017738969</t>
  </si>
  <si>
    <t>RYDER</t>
  </si>
  <si>
    <t>MARC</t>
  </si>
  <si>
    <t>JOZEF</t>
  </si>
  <si>
    <t>4737 REED RD, COLUMBUS, OH</t>
  </si>
  <si>
    <t>OH0020808832</t>
  </si>
  <si>
    <t>COFFMAN</t>
  </si>
  <si>
    <t>4786 DRESSLER RD NW, CANTON, OH</t>
  </si>
  <si>
    <t>OH0014278362</t>
  </si>
  <si>
    <t>HAYS</t>
  </si>
  <si>
    <t>OH0020808836</t>
  </si>
  <si>
    <t>DELORES</t>
  </si>
  <si>
    <t>OH0014278637</t>
  </si>
  <si>
    <t>STEFANSKY</t>
  </si>
  <si>
    <t>DARCI</t>
  </si>
  <si>
    <t>APT 178</t>
  </si>
  <si>
    <t>OH0013574321</t>
  </si>
  <si>
    <t>ROPER</t>
  </si>
  <si>
    <t>4832 COOPER RD, CINCINNATI, OH</t>
  </si>
  <si>
    <t>OH0025810924</t>
  </si>
  <si>
    <t>COOK</t>
  </si>
  <si>
    <t>ALMA</t>
  </si>
  <si>
    <t>APT 131</t>
  </si>
  <si>
    <t>OH0025424982</t>
  </si>
  <si>
    <t>WORTHEN WILLIAMSON</t>
  </si>
  <si>
    <t>MELODIE</t>
  </si>
  <si>
    <t>OH0020529654</t>
  </si>
  <si>
    <t>Tuscarawas</t>
  </si>
  <si>
    <t>REESE</t>
  </si>
  <si>
    <t>ADDISON</t>
  </si>
  <si>
    <t>513 MILL AVE SE, NEW PHILADELPHIA, OH</t>
  </si>
  <si>
    <t>OH0025695543</t>
  </si>
  <si>
    <t>CHAMBERLIN</t>
  </si>
  <si>
    <t>LOU</t>
  </si>
  <si>
    <t>OH0026006927</t>
  </si>
  <si>
    <t>GEORGE</t>
  </si>
  <si>
    <t>MARTIN</t>
  </si>
  <si>
    <t>STEPHANIE</t>
  </si>
  <si>
    <t>GLENN</t>
  </si>
  <si>
    <t>OH0013129798</t>
  </si>
  <si>
    <t>Lucas</t>
  </si>
  <si>
    <t>ABRAHAMOWICZ</t>
  </si>
  <si>
    <t>LINDA</t>
  </si>
  <si>
    <t>SUE</t>
  </si>
  <si>
    <t>5813 MONROE ST, SYLVANIA, OH</t>
  </si>
  <si>
    <t>APT 229</t>
  </si>
  <si>
    <t>OH0021227325</t>
  </si>
  <si>
    <t>NEEDHAM</t>
  </si>
  <si>
    <t>RONALD</t>
  </si>
  <si>
    <t>5818 WILMINGTON PIKE, CENTERVILLE, OH</t>
  </si>
  <si>
    <t>APT 241</t>
  </si>
  <si>
    <t>OH0022875326</t>
  </si>
  <si>
    <t>SANDRICK</t>
  </si>
  <si>
    <t>KRISTOPHER</t>
  </si>
  <si>
    <t>APT 143</t>
  </si>
  <si>
    <t>OH0025005963</t>
  </si>
  <si>
    <t>ARCHILLE</t>
  </si>
  <si>
    <t>JONATHAN</t>
  </si>
  <si>
    <t>UNIT 231</t>
  </si>
  <si>
    <t>OH0021227334</t>
  </si>
  <si>
    <t>JENNIFER</t>
  </si>
  <si>
    <t>OH0026365046</t>
  </si>
  <si>
    <t>LURIE</t>
  </si>
  <si>
    <t>SIEBOLD</t>
  </si>
  <si>
    <t>OH0022099650</t>
  </si>
  <si>
    <t>STANLEY</t>
  </si>
  <si>
    <t>OH0012385424</t>
  </si>
  <si>
    <t>BOHN</t>
  </si>
  <si>
    <t>5900 SOM CENTER RD, WILLOUGHBY, OH</t>
  </si>
  <si>
    <t>APT C3</t>
  </si>
  <si>
    <t>OH0024222161</t>
  </si>
  <si>
    <t>FOSSEN</t>
  </si>
  <si>
    <t>MURRAY</t>
  </si>
  <si>
    <t>STE 12</t>
  </si>
  <si>
    <t>OH0022193767</t>
  </si>
  <si>
    <t>OGRIN</t>
  </si>
  <si>
    <t>RUSSELL</t>
  </si>
  <si>
    <t>STE 12-150</t>
  </si>
  <si>
    <t>OH0019967073</t>
  </si>
  <si>
    <t>BRIDGES</t>
  </si>
  <si>
    <t>ERICA</t>
  </si>
  <si>
    <t>STE 12-283</t>
  </si>
  <si>
    <t>OH0026269562</t>
  </si>
  <si>
    <t>DOUGLAS</t>
  </si>
  <si>
    <t>BLDG 12-178</t>
  </si>
  <si>
    <t>OH0012499996</t>
  </si>
  <si>
    <t>FENTON</t>
  </si>
  <si>
    <t>BLDG 12-288</t>
  </si>
  <si>
    <t>OH0024185456</t>
  </si>
  <si>
    <t>ROBYN</t>
  </si>
  <si>
    <t>AMEENAH</t>
  </si>
  <si>
    <t>OH0022483107</t>
  </si>
  <si>
    <t>MICHELLE</t>
  </si>
  <si>
    <t>STE 12-242</t>
  </si>
  <si>
    <t>OH0023569666</t>
  </si>
  <si>
    <t>6031 E MAIN ST, COLUMBUS, OH</t>
  </si>
  <si>
    <t>APT 117</t>
  </si>
  <si>
    <t>OH0023706247</t>
  </si>
  <si>
    <t>TALEV</t>
  </si>
  <si>
    <t>6090 ROYALTON RD, NORTH ROYALTON, OH</t>
  </si>
  <si>
    <t>OH0021384041</t>
  </si>
  <si>
    <t>CLARK</t>
  </si>
  <si>
    <t>NICKOLAS</t>
  </si>
  <si>
    <t>APT 185</t>
  </si>
  <si>
    <t>OH0018184218</t>
  </si>
  <si>
    <t>MAZANEC</t>
  </si>
  <si>
    <t>STE 161</t>
  </si>
  <si>
    <t>OH0026166893</t>
  </si>
  <si>
    <t>CORADO</t>
  </si>
  <si>
    <t>MARLY</t>
  </si>
  <si>
    <t>YANETH</t>
  </si>
  <si>
    <t>675 DEIS DR, FAIRFIELD, OH</t>
  </si>
  <si>
    <t>STE 214</t>
  </si>
  <si>
    <t>OH0023479001</t>
  </si>
  <si>
    <t>BROWN</t>
  </si>
  <si>
    <t>OH0024328760</t>
  </si>
  <si>
    <t>SCHRAMM</t>
  </si>
  <si>
    <t>DANICE</t>
  </si>
  <si>
    <t>DESTINI</t>
  </si>
  <si>
    <t>OH0024267973</t>
  </si>
  <si>
    <t>BURNS</t>
  </si>
  <si>
    <t>KIANDRA</t>
  </si>
  <si>
    <t>ALIZE</t>
  </si>
  <si>
    <t>STE N</t>
  </si>
  <si>
    <t>OH0026244824</t>
  </si>
  <si>
    <t>ROBINSON</t>
  </si>
  <si>
    <t>CYKEENIA</t>
  </si>
  <si>
    <t>TWYNISE</t>
  </si>
  <si>
    <t>OH0013472129</t>
  </si>
  <si>
    <t>SILVESTER</t>
  </si>
  <si>
    <t>OH0011169418</t>
  </si>
  <si>
    <t>BURKHARDT</t>
  </si>
  <si>
    <t>PAULA</t>
  </si>
  <si>
    <t>707 MIAMISBURG CENTERVILLE RD *B, CENTERVILLE, OH</t>
  </si>
  <si>
    <t>APT 179</t>
  </si>
  <si>
    <t>OH0011471086</t>
  </si>
  <si>
    <t>RITTER</t>
  </si>
  <si>
    <t>OH0019536353</t>
  </si>
  <si>
    <t>JIMENEZ</t>
  </si>
  <si>
    <t>OH0022749459</t>
  </si>
  <si>
    <t>JUDD</t>
  </si>
  <si>
    <t>OH0011364243</t>
  </si>
  <si>
    <t>SPAULDING CHICKETTI</t>
  </si>
  <si>
    <t>OH0011471078</t>
  </si>
  <si>
    <t>MARIANNE</t>
  </si>
  <si>
    <t>OH0011242494</t>
  </si>
  <si>
    <t>HERDMAN</t>
  </si>
  <si>
    <t>APT 111</t>
  </si>
  <si>
    <t>OH0021856717</t>
  </si>
  <si>
    <t>HELTON</t>
  </si>
  <si>
    <t>TIMOTHY</t>
  </si>
  <si>
    <t>APT 139</t>
  </si>
  <si>
    <t>Columbiana</t>
  </si>
  <si>
    <t>OH0020401721</t>
  </si>
  <si>
    <t>RHODES</t>
  </si>
  <si>
    <t>KELLE</t>
  </si>
  <si>
    <t>7652 SAWMILL RD, DUBLIN, OH</t>
  </si>
  <si>
    <t>OH0019997594</t>
  </si>
  <si>
    <t>DEANTE</t>
  </si>
  <si>
    <t>7665 MENTOR AVE, MENTOR, OH</t>
  </si>
  <si>
    <t>APT 145</t>
  </si>
  <si>
    <t>OH0020423296</t>
  </si>
  <si>
    <t>PRINCE</t>
  </si>
  <si>
    <t>RAY</t>
  </si>
  <si>
    <t>APT 153</t>
  </si>
  <si>
    <t>OH0012444319</t>
  </si>
  <si>
    <t>ZIRZOW</t>
  </si>
  <si>
    <t>APT 129</t>
  </si>
  <si>
    <t>OH0021165060</t>
  </si>
  <si>
    <t>DZIEWICKI</t>
  </si>
  <si>
    <t>OH0024233970</t>
  </si>
  <si>
    <t>VANCE</t>
  </si>
  <si>
    <t>7672 MONTGOMERY RD, CINCINNATI, OH</t>
  </si>
  <si>
    <t>APT 182</t>
  </si>
  <si>
    <t>OH0013579019</t>
  </si>
  <si>
    <t>WILLIAMS</t>
  </si>
  <si>
    <t>OH0024770537</t>
  </si>
  <si>
    <t>BILL</t>
  </si>
  <si>
    <t>OH0023515277</t>
  </si>
  <si>
    <t>DEIRDRE</t>
  </si>
  <si>
    <t>7723 TYLERS PLACE BLVD, WEST CHESTER, OH</t>
  </si>
  <si>
    <t>APT 157</t>
  </si>
  <si>
    <t>OH0021423985</t>
  </si>
  <si>
    <t>MCCARTY</t>
  </si>
  <si>
    <t>OH0020834446</t>
  </si>
  <si>
    <t>SCHNEIDER</t>
  </si>
  <si>
    <t>AMY</t>
  </si>
  <si>
    <t>APT 149</t>
  </si>
  <si>
    <t>OH0025672426</t>
  </si>
  <si>
    <t>MOAIT</t>
  </si>
  <si>
    <t>AMR</t>
  </si>
  <si>
    <t>OH0025652837</t>
  </si>
  <si>
    <t>KURBANOV</t>
  </si>
  <si>
    <t>AZIZ</t>
  </si>
  <si>
    <t>OH0013456467</t>
  </si>
  <si>
    <t>GANDY</t>
  </si>
  <si>
    <t>DWAYNE</t>
  </si>
  <si>
    <t>APT 151</t>
  </si>
  <si>
    <t>OH0019183590</t>
  </si>
  <si>
    <t>SHELBY</t>
  </si>
  <si>
    <t>OH0025490315</t>
  </si>
  <si>
    <t>YANNERELLA</t>
  </si>
  <si>
    <t>ALFRED</t>
  </si>
  <si>
    <t>OH0026131709</t>
  </si>
  <si>
    <t>GOLDBERG</t>
  </si>
  <si>
    <t>APT 225</t>
  </si>
  <si>
    <t>OH0019188536</t>
  </si>
  <si>
    <t>BOYKIN</t>
  </si>
  <si>
    <t>DOROTHEA</t>
  </si>
  <si>
    <t>810 S MAIN ST (BOX), AKRON, OH</t>
  </si>
  <si>
    <t>UNIT 131</t>
  </si>
  <si>
    <t>OH0010580309</t>
  </si>
  <si>
    <t>HUNNELL</t>
  </si>
  <si>
    <t>JEFF</t>
  </si>
  <si>
    <t>OH0019772227</t>
  </si>
  <si>
    <t>JAMIE</t>
  </si>
  <si>
    <t>LEE</t>
  </si>
  <si>
    <t>OH0021219341</t>
  </si>
  <si>
    <t>BETHUNE</t>
  </si>
  <si>
    <t>DEANDRIA</t>
  </si>
  <si>
    <t>OH0026369789</t>
  </si>
  <si>
    <t>OH0010611768</t>
  </si>
  <si>
    <t>DOTIN</t>
  </si>
  <si>
    <t>OH0024988380</t>
  </si>
  <si>
    <t>CRAMER</t>
  </si>
  <si>
    <t>CHAD</t>
  </si>
  <si>
    <t>APT 102</t>
  </si>
  <si>
    <t>OH0010692081</t>
  </si>
  <si>
    <t>OH0025070647</t>
  </si>
  <si>
    <t>ARMITAGE</t>
  </si>
  <si>
    <t>8190 BEECHMONT AVE, CINCINNATI, OH</t>
  </si>
  <si>
    <t>APT A231</t>
  </si>
  <si>
    <t>OH0018756617</t>
  </si>
  <si>
    <t>KIRBY</t>
  </si>
  <si>
    <t>CHRIS</t>
  </si>
  <si>
    <t>8216 PRINCETON GLENDALE RD, WEST CHESTER, OH</t>
  </si>
  <si>
    <t>OH0022326461</t>
  </si>
  <si>
    <t>KLEPAREK</t>
  </si>
  <si>
    <t>BRADLEY</t>
  </si>
  <si>
    <t>OH0025679915</t>
  </si>
  <si>
    <t>DELONG</t>
  </si>
  <si>
    <t>STEVE</t>
  </si>
  <si>
    <t>OH0023840051</t>
  </si>
  <si>
    <t>GRANGER</t>
  </si>
  <si>
    <t>REBEKAH</t>
  </si>
  <si>
    <t>UNIT 125</t>
  </si>
  <si>
    <t>OH0013478422</t>
  </si>
  <si>
    <t>WASHINGTON</t>
  </si>
  <si>
    <t>RANDY</t>
  </si>
  <si>
    <t>APT 180</t>
  </si>
  <si>
    <t>OH0025171615</t>
  </si>
  <si>
    <t>COURTNEY</t>
  </si>
  <si>
    <t>OH0025020208</t>
  </si>
  <si>
    <t>MCCRANIE</t>
  </si>
  <si>
    <t>APT 112</t>
  </si>
  <si>
    <t>OH0025049684</t>
  </si>
  <si>
    <t>POUNCEY</t>
  </si>
  <si>
    <t>OH0024693760</t>
  </si>
  <si>
    <t>KARACA</t>
  </si>
  <si>
    <t>CANSU</t>
  </si>
  <si>
    <t>APT 109</t>
  </si>
  <si>
    <t>OH0011703877</t>
  </si>
  <si>
    <t>Coshocton</t>
  </si>
  <si>
    <t>HARTWELL</t>
  </si>
  <si>
    <t>830 S 2ND ST, COSHOCTON, OH</t>
  </si>
  <si>
    <t>UNIT 304</t>
  </si>
  <si>
    <t>OH0011695913</t>
  </si>
  <si>
    <t>AFTERKIRK</t>
  </si>
  <si>
    <t>LOT 176</t>
  </si>
  <si>
    <t>OH0022771228</t>
  </si>
  <si>
    <t>DECKERD</t>
  </si>
  <si>
    <t>OH0026115198</t>
  </si>
  <si>
    <t>Geauga</t>
  </si>
  <si>
    <t>DUNN</t>
  </si>
  <si>
    <t>RUTHERFORD</t>
  </si>
  <si>
    <t>8472 WASHINGTON ST, CHAGRIN FALLS, OH</t>
  </si>
  <si>
    <t>UNIT 204</t>
  </si>
  <si>
    <t>OH0024900447</t>
  </si>
  <si>
    <t>DIXON</t>
  </si>
  <si>
    <t>TRACEY</t>
  </si>
  <si>
    <t>OH0016198553</t>
  </si>
  <si>
    <t>LAVAN</t>
  </si>
  <si>
    <t>PHYLLIS</t>
  </si>
  <si>
    <t>OH0010765025</t>
  </si>
  <si>
    <t>PINKNEY</t>
  </si>
  <si>
    <t>KYATAWNA</t>
  </si>
  <si>
    <t>YTIA</t>
  </si>
  <si>
    <t>8984 DARROW RD, TWINSBURG, OH</t>
  </si>
  <si>
    <t>STE 2-185</t>
  </si>
  <si>
    <t>OH0026441107</t>
  </si>
  <si>
    <t>NELSON</t>
  </si>
  <si>
    <t>APT 2258</t>
  </si>
  <si>
    <t>OH0024151325</t>
  </si>
  <si>
    <t>CORBITT</t>
  </si>
  <si>
    <t>KYRON</t>
  </si>
  <si>
    <t>STE 2A-185</t>
  </si>
  <si>
    <t>OH0012413360</t>
  </si>
  <si>
    <t>CLERKIN</t>
  </si>
  <si>
    <t>JIM</t>
  </si>
  <si>
    <t>9401 MENTOR AVE, MENTOR, OH</t>
  </si>
  <si>
    <t>OH0021119041</t>
  </si>
  <si>
    <t>ASHBEE</t>
  </si>
  <si>
    <t>MIRJANA</t>
  </si>
  <si>
    <t>APT 138</t>
  </si>
  <si>
    <t>OH0021245981</t>
  </si>
  <si>
    <t>GRAHAM</t>
  </si>
  <si>
    <t>THADDEUS</t>
  </si>
  <si>
    <t>RUBEN</t>
  </si>
  <si>
    <t>APT 177</t>
  </si>
  <si>
    <t>OH0024467923</t>
  </si>
  <si>
    <t>JENKINS</t>
  </si>
  <si>
    <t>BERNARD</t>
  </si>
  <si>
    <t>APT 188</t>
  </si>
  <si>
    <t>OH0021009604</t>
  </si>
  <si>
    <t>GELFARB</t>
  </si>
  <si>
    <t>REUVEN</t>
  </si>
  <si>
    <t>APT 103</t>
  </si>
  <si>
    <t>OH0024552159</t>
  </si>
  <si>
    <t>HILLIER</t>
  </si>
  <si>
    <t>DYLAN</t>
  </si>
  <si>
    <t>OH0012420628</t>
  </si>
  <si>
    <t>WHITE</t>
  </si>
  <si>
    <t>APT 298</t>
  </si>
  <si>
    <t>OH0020209841</t>
  </si>
  <si>
    <t>GRACE</t>
  </si>
  <si>
    <t>OH0024988342</t>
  </si>
  <si>
    <t>9891 MONTGOMERY RD, CINCINNATI, OH</t>
  </si>
  <si>
    <t>APT 286</t>
  </si>
  <si>
    <t>OH0024026656</t>
  </si>
  <si>
    <t>PRESTON</t>
  </si>
  <si>
    <t>LARHONDA</t>
  </si>
  <si>
    <t>RACHELL</t>
  </si>
  <si>
    <t>Row Labels</t>
  </si>
  <si>
    <t>Grand Total</t>
  </si>
  <si>
    <t>Count of SOS_VOTERID</t>
  </si>
  <si>
    <t>Count of GENERAL_11_03_2020</t>
  </si>
  <si>
    <t>Count of GENERAL_11_02_2021</t>
  </si>
  <si>
    <t>Count of PRIMARY_05_03_2022</t>
  </si>
  <si>
    <t>Street Address</t>
  </si>
  <si>
    <t>Full Address</t>
  </si>
  <si>
    <t>Structure Type</t>
  </si>
  <si>
    <t>strip mall</t>
  </si>
  <si>
    <t>stand-alone</t>
  </si>
  <si>
    <t>multi-story bldg</t>
  </si>
  <si>
    <t>2789 E STATE ST, SALEM, OH</t>
  </si>
  <si>
    <t>The UPS Store/gas station, 1 story</t>
  </si>
  <si>
    <t>stand alone The UPS Store</t>
  </si>
  <si>
    <t>7257 FULTON DR NW, CANTON, OH</t>
  </si>
  <si>
    <t>store w/attached office space</t>
  </si>
  <si>
    <t>Bldg_Type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</si>
</sst>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CCCCC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</cellXfs>
  <cellStyles count="1">
    <cellStyle name="Normal" xfId="0" builtinId="0"/>
  </cellStyles>
  <dxfs count="2"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im Rigano" refreshedDate="44809.47474247685" createdVersion="8" refreshedVersion="8" minRefreshableVersion="3" recordCount="294" xr:uid="{7A2AC153-0C36-4EA0-A6A7-986FC1E54EF2}">
  <cacheSource type="worksheet">
    <worksheetSource name="Table1"/>
  </cacheSource>
  <cacheFields count="12">
    <cacheField name="SOS_VOTERID" numFmtId="0">
      <sharedItems/>
    </cacheField>
    <cacheField name="County Name" numFmtId="0">
      <sharedItems count="31">
        <s v="Allen"/>
        <s v="Ashland"/>
        <s v="Butler"/>
        <s v="Clermont"/>
        <s v="Coshocton"/>
        <s v="Cuyahoga"/>
        <s v="Delaware"/>
        <s v="Fairfield"/>
        <s v="Franklin"/>
        <s v="Geauga"/>
        <s v="Greene"/>
        <s v="Hamilton"/>
        <s v="Hancock"/>
        <s v="Jefferson"/>
        <s v="Lake"/>
        <s v="Lorain"/>
        <s v="Lucas"/>
        <s v="Mahoning"/>
        <s v="Medina"/>
        <s v="Miami"/>
        <s v="Montgomery"/>
        <s v="Portage"/>
        <s v="Richland"/>
        <s v="Sandusky"/>
        <s v="Shelby"/>
        <s v="Stark"/>
        <s v="Summit"/>
        <s v="Tuscarawas"/>
        <s v="Warren"/>
        <s v="Washington"/>
        <s v="Seneca" u="1"/>
      </sharedItems>
    </cacheField>
    <cacheField name="LAST_NAME" numFmtId="0">
      <sharedItems/>
    </cacheField>
    <cacheField name="FIRST_NAME" numFmtId="0">
      <sharedItems/>
    </cacheField>
    <cacheField name="MIDDLE_NAME" numFmtId="0">
      <sharedItems containsBlank="1"/>
    </cacheField>
    <cacheField name="FullAddress" numFmtId="0">
      <sharedItems/>
    </cacheField>
    <cacheField name="RESIDENTIAL_SECONDARY_ADDR" numFmtId="0">
      <sharedItems containsBlank="1" containsMixedTypes="1" containsNumber="1" containsInteger="1" minValue="103" maxValue="20002"/>
    </cacheField>
    <cacheField name="VOTER_STATUS" numFmtId="0">
      <sharedItems/>
    </cacheField>
    <cacheField name="GENERAL_11_03_2020" numFmtId="0">
      <sharedItems containsBlank="1"/>
    </cacheField>
    <cacheField name="GENERAL_11_02_2021" numFmtId="0">
      <sharedItems containsBlank="1"/>
    </cacheField>
    <cacheField name="PRIMARY_05_03_2022" numFmtId="0">
      <sharedItems containsBlank="1"/>
    </cacheField>
    <cacheField name="Bldg_Typ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4">
  <r>
    <s v="OH0019411532"/>
    <x v="0"/>
    <s v="SHILLING"/>
    <s v="ED"/>
    <s v="E"/>
    <s v="3221 ELIDA RD, LIMA, OH"/>
    <s v="APT 196"/>
    <s v="ACTIVE"/>
    <s v="X"/>
    <m/>
    <s v="R"/>
    <s v="strip mall"/>
  </r>
  <r>
    <s v="OH0022789015"/>
    <x v="0"/>
    <s v="COMBS"/>
    <s v="FRED"/>
    <s v="WALLACE"/>
    <s v="3221 ELIDA RD, LIMA, OH"/>
    <m/>
    <s v="CONFIRMATION"/>
    <m/>
    <m/>
    <m/>
    <s v="strip mall"/>
  </r>
  <r>
    <s v="OH0016360241"/>
    <x v="0"/>
    <s v="HUFFMAN"/>
    <s v="CYNTHIA"/>
    <s v="ANN"/>
    <s v="3221 ELIDA RD, LIMA, OH"/>
    <m/>
    <s v="ACTIVE"/>
    <m/>
    <m/>
    <m/>
    <s v="strip mall"/>
  </r>
  <r>
    <s v="OH0022971948"/>
    <x v="0"/>
    <s v="BARTZ"/>
    <s v="KENNWOOD"/>
    <s v="ALLEN"/>
    <s v="3221 ELIDA RD, LIMA, OH"/>
    <s v="APT 240"/>
    <s v="ACTIVE"/>
    <s v="X"/>
    <m/>
    <m/>
    <s v="strip mall"/>
  </r>
  <r>
    <s v="OH0022789016"/>
    <x v="0"/>
    <s v="COMBS"/>
    <s v="JESSICA"/>
    <s v="L"/>
    <s v="3221 ELIDA RD, LIMA, OH"/>
    <m/>
    <s v="CONFIRMATION"/>
    <m/>
    <m/>
    <m/>
    <s v="strip mall"/>
  </r>
  <r>
    <s v="OH0025342042"/>
    <x v="1"/>
    <s v="EISENHARDT"/>
    <s v="KENNETH"/>
    <s v="L"/>
    <s v="1130 E MAIN ST, ASHLAND, OH"/>
    <s v="STE 154"/>
    <s v="ACTIVE"/>
    <s v="X"/>
    <m/>
    <m/>
    <s v="stand-alone"/>
  </r>
  <r>
    <s v="OH0025284802"/>
    <x v="1"/>
    <s v="HARRISON"/>
    <s v="JEWEL"/>
    <s v="ELIZABETH"/>
    <s v="1130 E MAIN ST, ASHLAND, OH"/>
    <s v="APT 183"/>
    <s v="ACTIVE"/>
    <m/>
    <m/>
    <m/>
    <s v="stand-alone"/>
  </r>
  <r>
    <s v="OH0012235195"/>
    <x v="1"/>
    <s v="KURTTI"/>
    <s v="GARY"/>
    <s v="R"/>
    <s v="1130 E MAIN ST, ASHLAND, OH"/>
    <s v="STE 152"/>
    <s v="ACTIVE"/>
    <s v="X"/>
    <m/>
    <s v="R"/>
    <s v="stand-alone"/>
  </r>
  <r>
    <s v="OH0026033604"/>
    <x v="1"/>
    <s v="HARRISON"/>
    <s v="ISAAC"/>
    <s v="WILLIAM"/>
    <s v="1130 E MAIN ST, ASHLAND, OH"/>
    <s v="APT 183"/>
    <s v="ACTIVE"/>
    <m/>
    <m/>
    <m/>
    <s v="stand-alone"/>
  </r>
  <r>
    <s v="OH0012857267"/>
    <x v="1"/>
    <s v="HARRIS"/>
    <s v="MATTHEW"/>
    <s v="E"/>
    <s v="1130 E MAIN ST, ASHLAND, OH"/>
    <s v="STE 219"/>
    <s v="ACTIVE"/>
    <s v="X"/>
    <s v="X"/>
    <s v="R"/>
    <s v="stand-alone"/>
  </r>
  <r>
    <s v="OH0022853267"/>
    <x v="1"/>
    <s v="LANDON"/>
    <s v="LANCE"/>
    <s v="A"/>
    <s v="1130 E MAIN ST, ASHLAND, OH"/>
    <s v="STE 304"/>
    <s v="ACTIVE"/>
    <m/>
    <m/>
    <m/>
    <s v="stand-alone"/>
  </r>
  <r>
    <s v="OH0024707877"/>
    <x v="1"/>
    <s v="HARRISON"/>
    <s v="JOHNNY RAY"/>
    <s v="EDWARD"/>
    <s v="1130 E MAIN ST, ASHLAND, OH"/>
    <s v="APT 183"/>
    <s v="ACTIVE"/>
    <s v="X"/>
    <m/>
    <m/>
    <s v="stand-alone"/>
  </r>
  <r>
    <s v="OH0023029221"/>
    <x v="1"/>
    <s v="LANDON"/>
    <s v="MOLLIE"/>
    <s v="J"/>
    <s v="1130 E MAIN ST, ASHLAND, OH"/>
    <s v="STE 304"/>
    <s v="ACTIVE"/>
    <m/>
    <m/>
    <m/>
    <s v="stand-alone"/>
  </r>
  <r>
    <s v="OH0025879541"/>
    <x v="1"/>
    <s v="WHARTON"/>
    <s v="CAROLINE"/>
    <s v="PRISCILLA"/>
    <s v="1130 E MAIN ST, ASHLAND, OH"/>
    <s v="APT 183"/>
    <s v="ACTIVE"/>
    <s v="X"/>
    <m/>
    <m/>
    <s v="stand-alone"/>
  </r>
  <r>
    <s v="OH0024761584"/>
    <x v="2"/>
    <s v="PACILEO"/>
    <s v="TIFFANY"/>
    <s v="JEANNE MINTA"/>
    <s v="311 S COLLEGE AVE, OXFORD, OH"/>
    <s v="APT 301"/>
    <s v="ACTIVE"/>
    <m/>
    <m/>
    <m/>
    <s v="multi-story bldg"/>
  </r>
  <r>
    <s v="OH0024700511"/>
    <x v="2"/>
    <s v="PANICE"/>
    <s v="ALEXANDER"/>
    <s v="FRANK"/>
    <s v="311 S COLLEGE AVE, OXFORD, OH"/>
    <s v="APT 147"/>
    <s v="CONFIRMATION"/>
    <m/>
    <m/>
    <m/>
    <s v="multi-story bldg"/>
  </r>
  <r>
    <s v="OH0021722475"/>
    <x v="2"/>
    <s v="VILLA"/>
    <s v="LISA"/>
    <s v="M"/>
    <s v="3189 PRINCETON RD, HAMILTON, OH"/>
    <s v="APT 235"/>
    <s v="CONFIRMATION"/>
    <m/>
    <m/>
    <m/>
    <s v="strip mall"/>
  </r>
  <r>
    <s v="OH0013423136"/>
    <x v="2"/>
    <s v="BUCKNER"/>
    <s v="LORIN"/>
    <s v="K"/>
    <s v="3189 PRINCETON RD, HAMILTON, OH"/>
    <m/>
    <s v="CONFIRMATION"/>
    <m/>
    <m/>
    <m/>
    <s v="strip mall"/>
  </r>
  <r>
    <s v="OH0013482641"/>
    <x v="2"/>
    <s v="THOMAS"/>
    <s v="TRINA"/>
    <s v="M"/>
    <s v="3189 PRINCETON RD, HAMILTON, OH"/>
    <m/>
    <s v="CONFIRMATION"/>
    <m/>
    <m/>
    <m/>
    <s v="strip mall"/>
  </r>
  <r>
    <s v="OH0025865220"/>
    <x v="2"/>
    <s v="CORNETT"/>
    <s v="LEON"/>
    <s v="W"/>
    <s v="3189 PRINCETON RD, HAMILTON, OH"/>
    <s v="SUITE 200"/>
    <s v="ACTIVE"/>
    <s v="X"/>
    <m/>
    <s v="R"/>
    <s v="strip mall"/>
  </r>
  <r>
    <s v="OH0026045237"/>
    <x v="2"/>
    <s v="BARNETT"/>
    <s v="SHAWAN"/>
    <s v="YVETTE"/>
    <s v="3189 PRINCETON RD, HAMILTON, OH"/>
    <s v="UNIT 259"/>
    <s v="ACTIVE"/>
    <s v="X"/>
    <m/>
    <m/>
    <s v="strip mall"/>
  </r>
  <r>
    <s v="OH0013533729"/>
    <x v="2"/>
    <s v="STROBELL"/>
    <s v="DIANA"/>
    <s v="C"/>
    <s v="3189 PRINCETON RD, HAMILTON, OH"/>
    <s v="APT 119"/>
    <s v="CONFIRMATION"/>
    <m/>
    <m/>
    <m/>
    <s v="strip mall"/>
  </r>
  <r>
    <s v="OH0023461187"/>
    <x v="2"/>
    <s v="CAGLE"/>
    <s v="RUSLAN"/>
    <s v="NATHANIEL"/>
    <s v="3189 PRINCETON RD, HAMILTON, OH"/>
    <s v="APT 353"/>
    <s v="CONFIRMATION"/>
    <m/>
    <m/>
    <m/>
    <s v="strip mall"/>
  </r>
  <r>
    <s v="OH0025822301"/>
    <x v="2"/>
    <s v="BUSKEN"/>
    <s v="LISA"/>
    <s v="M"/>
    <s v="3189 PRINCETON RD, HAMILTON, OH"/>
    <s v="APT 194"/>
    <s v="ACTIVE"/>
    <s v="X"/>
    <m/>
    <m/>
    <s v="strip mall"/>
  </r>
  <r>
    <s v="OH0023149965"/>
    <x v="2"/>
    <s v="FRANKLIN"/>
    <s v="JAMES"/>
    <s v="A"/>
    <s v="3189 PRINCETON RD, HAMILTON, OH"/>
    <s v="APT 233"/>
    <s v="CONFIRMATION"/>
    <m/>
    <m/>
    <m/>
    <s v="strip mall"/>
  </r>
  <r>
    <s v="OH0026325702"/>
    <x v="2"/>
    <s v="MORROW"/>
    <s v="DANIELLE"/>
    <s v="MARIE"/>
    <s v="3189 PRINCETON RD, HAMILTON, OH"/>
    <s v="APT 106"/>
    <s v="ACTIVE"/>
    <m/>
    <m/>
    <m/>
    <s v="strip mall"/>
  </r>
  <r>
    <s v="OH0022104048"/>
    <x v="2"/>
    <s v="WALLACE"/>
    <s v="KEVIN"/>
    <s v="BRYAN"/>
    <s v="3189 PRINCETON RD, HAMILTON, OH"/>
    <m/>
    <s v="CONFIRMATION"/>
    <m/>
    <m/>
    <m/>
    <s v="strip mall"/>
  </r>
  <r>
    <s v="OH0026209497"/>
    <x v="2"/>
    <s v="HARRIS POWELL"/>
    <s v="JAIDA"/>
    <s v="MARIE"/>
    <s v="3189 PRINCETON RD, HAMILTON, OH"/>
    <s v="APT 125"/>
    <s v="CONFIRMATION"/>
    <m/>
    <m/>
    <m/>
    <s v="strip mall"/>
  </r>
  <r>
    <s v="OH0013533738"/>
    <x v="2"/>
    <s v="STROBELL"/>
    <s v="PAUL"/>
    <s v="N"/>
    <s v="3189 PRINCETON RD, HAMILTON, OH"/>
    <s v="APT 119"/>
    <s v="CONFIRMATION"/>
    <m/>
    <m/>
    <m/>
    <s v="strip mall"/>
  </r>
  <r>
    <s v="OH0026370078"/>
    <x v="2"/>
    <s v="JIMERSON"/>
    <s v="ROBERT"/>
    <s v="ALVIN"/>
    <s v="3189 PRINCETON RD, HAMILTON, OH"/>
    <s v="APT 132"/>
    <s v="ACTIVE"/>
    <m/>
    <m/>
    <m/>
    <s v="strip mall"/>
  </r>
  <r>
    <s v="OH0026166893"/>
    <x v="2"/>
    <s v="CORADO"/>
    <s v="MARLY"/>
    <s v="YANETH"/>
    <s v="675 DEIS DR, FAIRFIELD, OH"/>
    <s v="STE 214"/>
    <s v="ACTIVE"/>
    <m/>
    <m/>
    <m/>
    <s v="strip mall"/>
  </r>
  <r>
    <s v="OH0023479001"/>
    <x v="2"/>
    <s v="BROWN"/>
    <s v="PAMELA"/>
    <s v="K"/>
    <s v="675 DEIS DR, FAIRFIELD, OH"/>
    <s v="APT 131"/>
    <s v="ACTIVE"/>
    <s v="X"/>
    <m/>
    <m/>
    <s v="strip mall"/>
  </r>
  <r>
    <s v="OH0024328760"/>
    <x v="2"/>
    <s v="SCHRAMM"/>
    <s v="DANICE"/>
    <s v="DESTINI"/>
    <s v="675 DEIS DR, FAIRFIELD, OH"/>
    <s v="APT 178"/>
    <s v="CONFIRMATION"/>
    <m/>
    <m/>
    <m/>
    <s v="strip mall"/>
  </r>
  <r>
    <s v="OH0024267973"/>
    <x v="2"/>
    <s v="BURNS"/>
    <s v="KIANDRA"/>
    <s v="ALIZE"/>
    <s v="675 DEIS DR, FAIRFIELD, OH"/>
    <s v="STE N"/>
    <s v="ACTIVE"/>
    <m/>
    <m/>
    <m/>
    <s v="strip mall"/>
  </r>
  <r>
    <s v="OH0026244824"/>
    <x v="2"/>
    <s v="ROBINSON"/>
    <s v="CYKEENIA"/>
    <s v="TWYNISE"/>
    <s v="675 DEIS DR, FAIRFIELD, OH"/>
    <n v="185"/>
    <s v="ACTIVE"/>
    <s v="X"/>
    <m/>
    <m/>
    <s v="strip mall"/>
  </r>
  <r>
    <s v="OH0013472129"/>
    <x v="2"/>
    <s v="SILVESTER"/>
    <s v="MICHAEL"/>
    <s v="G"/>
    <s v="675 DEIS DR, FAIRFIELD, OH"/>
    <s v="APT 185"/>
    <s v="CONFIRMATION"/>
    <m/>
    <m/>
    <m/>
    <s v="strip mall"/>
  </r>
  <r>
    <s v="OH0023515277"/>
    <x v="2"/>
    <s v="SCOTT"/>
    <s v="DEIRDRE"/>
    <s v="S"/>
    <s v="7723 TYLERS PLACE BLVD, WEST CHESTER, OH"/>
    <s v="APT 157"/>
    <s v="CONFIRMATION"/>
    <m/>
    <m/>
    <m/>
    <s v="strip mall"/>
  </r>
  <r>
    <s v="OH0021423985"/>
    <x v="2"/>
    <s v="MCCARTY"/>
    <s v="STEPHEN"/>
    <s v="K"/>
    <s v="7723 TYLERS PLACE BLVD, WEST CHESTER, OH"/>
    <m/>
    <s v="CONFIRMATION"/>
    <m/>
    <m/>
    <m/>
    <s v="strip mall"/>
  </r>
  <r>
    <s v="OH0020834446"/>
    <x v="2"/>
    <s v="SCHNEIDER"/>
    <s v="AMY"/>
    <s v="M"/>
    <s v="7723 TYLERS PLACE BLVD, WEST CHESTER, OH"/>
    <s v="APT 149"/>
    <s v="CONFIRMATION"/>
    <m/>
    <m/>
    <m/>
    <s v="strip mall"/>
  </r>
  <r>
    <s v="OH0025672426"/>
    <x v="2"/>
    <s v="MOAIT"/>
    <s v="AMR"/>
    <m/>
    <s v="7723 TYLERS PLACE BLVD, WEST CHESTER, OH"/>
    <n v="301"/>
    <s v="ACTIVE"/>
    <s v="X"/>
    <m/>
    <m/>
    <s v="strip mall"/>
  </r>
  <r>
    <s v="OH0025652837"/>
    <x v="2"/>
    <s v="KURBANOV"/>
    <s v="AZIZ"/>
    <m/>
    <s v="7723 TYLERS PLACE BLVD, WEST CHESTER, OH"/>
    <m/>
    <s v="ACTIVE"/>
    <m/>
    <m/>
    <m/>
    <s v="strip mall"/>
  </r>
  <r>
    <s v="OH0013456467"/>
    <x v="2"/>
    <s v="GANDY"/>
    <s v="THOMAS"/>
    <s v="DWAYNE"/>
    <s v="7723 TYLERS PLACE BLVD, WEST CHESTER, OH"/>
    <s v="APT 151"/>
    <s v="ACTIVE"/>
    <s v="X"/>
    <m/>
    <m/>
    <s v="strip mall"/>
  </r>
  <r>
    <s v="OH0019183590"/>
    <x v="2"/>
    <s v="CLARK"/>
    <s v="SHELBY"/>
    <m/>
    <s v="7723 TYLERS PLACE BLVD, WEST CHESTER, OH"/>
    <s v="APT 328"/>
    <s v="CONFIRMATION"/>
    <m/>
    <m/>
    <m/>
    <s v="strip mall"/>
  </r>
  <r>
    <s v="OH0025490315"/>
    <x v="2"/>
    <s v="YANNERELLA"/>
    <s v="ALFRED"/>
    <s v="ANTHONY"/>
    <s v="7723 TYLERS PLACE BLVD, WEST CHESTER, OH"/>
    <n v="212"/>
    <s v="ACTIVE"/>
    <s v="X"/>
    <m/>
    <m/>
    <s v="strip mall"/>
  </r>
  <r>
    <s v="OH0026131709"/>
    <x v="2"/>
    <s v="GOLDBERG"/>
    <s v="MICHAEL"/>
    <s v="J"/>
    <s v="7723 TYLERS PLACE BLVD, WEST CHESTER, OH"/>
    <s v="APT 225"/>
    <s v="ACTIVE"/>
    <m/>
    <m/>
    <m/>
    <s v="strip mall"/>
  </r>
  <r>
    <s v="OH0018756617"/>
    <x v="2"/>
    <s v="KIRBY"/>
    <s v="CHRIS"/>
    <s v="J"/>
    <s v="8216 PRINCETON GLENDALE RD, WEST CHESTER, OH"/>
    <m/>
    <s v="CONFIRMATION"/>
    <m/>
    <m/>
    <m/>
    <s v="strip mall"/>
  </r>
  <r>
    <s v="OH0022326461"/>
    <x v="2"/>
    <s v="KLEPAREK"/>
    <s v="BRADLEY"/>
    <s v="ALLEN"/>
    <s v="8216 PRINCETON GLENDALE RD, WEST CHESTER, OH"/>
    <m/>
    <s v="CONFIRMATION"/>
    <m/>
    <m/>
    <m/>
    <s v="strip mall"/>
  </r>
  <r>
    <s v="OH0025679915"/>
    <x v="2"/>
    <s v="DELONG"/>
    <s v="STEVE"/>
    <s v="ALAN"/>
    <s v="8216 PRINCETON GLENDALE RD, WEST CHESTER, OH"/>
    <s v="APT 222"/>
    <s v="ACTIVE"/>
    <s v="X"/>
    <m/>
    <m/>
    <s v="strip mall"/>
  </r>
  <r>
    <s v="OH0023840051"/>
    <x v="2"/>
    <s v="GRANGER"/>
    <s v="REBEKAH"/>
    <s v="R"/>
    <s v="8216 PRINCETON GLENDALE RD, WEST CHESTER, OH"/>
    <s v="UNIT 125"/>
    <s v="ACTIVE"/>
    <s v="X"/>
    <s v="X"/>
    <s v="D"/>
    <s v="strip mall"/>
  </r>
  <r>
    <s v="OH0013478422"/>
    <x v="2"/>
    <s v="WASHINGTON"/>
    <s v="RANDY"/>
    <s v="P"/>
    <s v="8216 PRINCETON GLENDALE RD, WEST CHESTER, OH"/>
    <s v="APT 180"/>
    <s v="CONFIRMATION"/>
    <m/>
    <m/>
    <m/>
    <s v="strip mall"/>
  </r>
  <r>
    <s v="OH0025171615"/>
    <x v="2"/>
    <s v="VANSICKLE"/>
    <s v="COURTNEY"/>
    <s v="M"/>
    <s v="8216 PRINCETON GLENDALE RD, WEST CHESTER, OH"/>
    <m/>
    <s v="ACTIVE"/>
    <m/>
    <m/>
    <m/>
    <s v="strip mall"/>
  </r>
  <r>
    <s v="OH0025020208"/>
    <x v="2"/>
    <s v="MCCRANIE"/>
    <s v="STEPHANIE"/>
    <s v="NICOLE"/>
    <s v="8216 PRINCETON GLENDALE RD, WEST CHESTER, OH"/>
    <s v="APT 112"/>
    <s v="CONFIRMATION"/>
    <m/>
    <m/>
    <m/>
    <s v="strip mall"/>
  </r>
  <r>
    <s v="OH0025049684"/>
    <x v="2"/>
    <s v="POUNCEY"/>
    <s v="KENNETH"/>
    <s v="A"/>
    <s v="8216 PRINCETON GLENDALE RD, WEST CHESTER, OH"/>
    <s v="APT 196"/>
    <s v="ACTIVE"/>
    <s v="X"/>
    <m/>
    <m/>
    <s v="strip mall"/>
  </r>
  <r>
    <s v="OH0024693760"/>
    <x v="2"/>
    <s v="KARACA"/>
    <s v="CANSU"/>
    <s v="D"/>
    <s v="8216 PRINCETON GLENDALE RD, WEST CHESTER, OH"/>
    <s v="APT 109"/>
    <s v="ACTIVE"/>
    <s v="X"/>
    <m/>
    <m/>
    <s v="strip mall"/>
  </r>
  <r>
    <s v="OH0025903816"/>
    <x v="3"/>
    <s v="ARMSTRONG"/>
    <s v="JOHN"/>
    <s v="HARVEY"/>
    <s v="1250 W OHIO PIKE, AMELIA, OH"/>
    <n v="224"/>
    <s v="ACTIVE"/>
    <s v="X"/>
    <m/>
    <m/>
    <s v="strip mall"/>
  </r>
  <r>
    <s v="OH0021441182"/>
    <x v="3"/>
    <s v="WAGNER"/>
    <s v="ROGER"/>
    <s v="W"/>
    <s v="1250 W OHIO PIKE, AMELIA, OH"/>
    <s v="APT 196"/>
    <s v="CONFIRMATION"/>
    <m/>
    <m/>
    <m/>
    <s v="strip mall"/>
  </r>
  <r>
    <s v="OH0011703877"/>
    <x v="4"/>
    <s v="HARTWELL"/>
    <s v="RONALD"/>
    <s v="P"/>
    <s v="830 S 2ND ST, COSHOCTON, OH"/>
    <s v="UNIT 304"/>
    <s v="CONFIRMATION"/>
    <m/>
    <m/>
    <m/>
    <s v="strip mall"/>
  </r>
  <r>
    <s v="OH0011695913"/>
    <x v="4"/>
    <s v="AFTERKIRK"/>
    <s v="JEFFREY"/>
    <s v="S"/>
    <s v="830 S 2ND ST, COSHOCTON, OH"/>
    <s v="LOT 176"/>
    <s v="CONFIRMATION"/>
    <m/>
    <m/>
    <m/>
    <s v="strip mall"/>
  </r>
  <r>
    <s v="OH0022771228"/>
    <x v="4"/>
    <s v="HARRISON"/>
    <s v="WILLIAM"/>
    <s v="DECKERD"/>
    <s v="830 S 2ND ST, COSHOCTON, OH"/>
    <m/>
    <s v="ACTIVE"/>
    <m/>
    <m/>
    <m/>
    <s v="strip mall"/>
  </r>
  <r>
    <s v="OH0014564210"/>
    <x v="5"/>
    <s v="DISHMON"/>
    <s v="ROCHELLE"/>
    <s v="J"/>
    <s v="11459 MAYFIELD RD, CLEVELAND, OH"/>
    <s v="APT 224"/>
    <s v="ACTIVE"/>
    <s v="X"/>
    <m/>
    <m/>
    <s v="multi-story bldg"/>
  </r>
  <r>
    <s v="OH0023388297"/>
    <x v="5"/>
    <s v="FREEMAN"/>
    <s v="ISAIAH"/>
    <m/>
    <s v="11459 MAYFIELD RD, CLEVELAND, OH"/>
    <n v="103"/>
    <s v="ACTIVE"/>
    <m/>
    <m/>
    <m/>
    <s v="multi-story bldg"/>
  </r>
  <r>
    <s v="OH0025456690"/>
    <x v="5"/>
    <s v="ALMAHDALI"/>
    <s v="SARAH"/>
    <s v="R"/>
    <s v="11459 MAYFIELD RD, CLEVELAND, OH"/>
    <n v="111"/>
    <s v="ACTIVE"/>
    <s v="X"/>
    <m/>
    <m/>
    <s v="multi-story bldg"/>
  </r>
  <r>
    <s v="OH0026285809"/>
    <x v="5"/>
    <s v="RODRIGUEZ"/>
    <s v="ALEXANDER"/>
    <m/>
    <s v="11459 MAYFIELD RD, CLEVELAND, OH"/>
    <s v="APT 198"/>
    <s v="CONFIRMATION"/>
    <m/>
    <m/>
    <m/>
    <s v="multi-story bldg"/>
  </r>
  <r>
    <s v="OH0014972682"/>
    <x v="5"/>
    <s v="STARKS"/>
    <s v="CHESTER"/>
    <m/>
    <s v="11459 MAYFIELD RD, CLEVELAND, OH"/>
    <s v="APT 170"/>
    <s v="ACTIVE"/>
    <s v="X"/>
    <m/>
    <m/>
    <s v="multi-story bldg"/>
  </r>
  <r>
    <s v="OH0024483525"/>
    <x v="5"/>
    <s v="FRANKLIN"/>
    <s v="LORI"/>
    <s v="A"/>
    <s v="11459 MAYFIELD RD, CLEVELAND, OH"/>
    <m/>
    <s v="ACTIVE"/>
    <s v="X"/>
    <m/>
    <m/>
    <s v="multi-story bldg"/>
  </r>
  <r>
    <s v="OH0015190528"/>
    <x v="5"/>
    <s v="CHARNAS"/>
    <s v="IAN"/>
    <s v="C"/>
    <s v="11459 MAYFIELD RD, CLEVELAND, OH"/>
    <s v="APT 120"/>
    <s v="ACTIVE"/>
    <s v="X"/>
    <s v="X"/>
    <m/>
    <s v="multi-story bldg"/>
  </r>
  <r>
    <s v="OH0022777860"/>
    <x v="5"/>
    <s v="CARY"/>
    <s v="DONALD"/>
    <s v="M"/>
    <s v="11459 MAYFIELD RD, CLEVELAND, OH"/>
    <s v="APT 130"/>
    <s v="ACTIVE"/>
    <s v="X"/>
    <s v="X"/>
    <s v="D"/>
    <s v="multi-story bldg"/>
  </r>
  <r>
    <s v="OH0024980405"/>
    <x v="5"/>
    <s v="KULICK"/>
    <s v="BENJAMIN"/>
    <s v="LOUIS"/>
    <s v="11459 MAYFIELD RD, CLEVELAND, OH"/>
    <s v="APT 318"/>
    <s v="ACTIVE"/>
    <s v="X"/>
    <m/>
    <m/>
    <s v="multi-story bldg"/>
  </r>
  <r>
    <s v="OH0014544669"/>
    <x v="5"/>
    <s v="PRUITT SULLIVAN"/>
    <s v="DEBORA"/>
    <s v="E"/>
    <s v="11459 MAYFIELD RD, CLEVELAND, OH"/>
    <s v="APT 239"/>
    <s v="CONFIRMATION"/>
    <m/>
    <m/>
    <m/>
    <s v="multi-story bldg"/>
  </r>
  <r>
    <s v="OH0014692163"/>
    <x v="5"/>
    <s v="ORIORDAN"/>
    <s v="MIA"/>
    <s v="ANNE MARIE"/>
    <s v="11459 MAYFIELD RD, CLEVELAND, OH"/>
    <s v="STE 129"/>
    <s v="ACTIVE"/>
    <s v="X"/>
    <s v="X"/>
    <s v="R"/>
    <s v="multi-story bldg"/>
  </r>
  <r>
    <s v="OH0014551380"/>
    <x v="5"/>
    <s v="CARTER"/>
    <s v="TANIA"/>
    <m/>
    <s v="11459 MAYFIELD RD, CLEVELAND, OH"/>
    <n v="208"/>
    <s v="ACTIVE"/>
    <s v="X"/>
    <m/>
    <m/>
    <s v="multi-story bldg"/>
  </r>
  <r>
    <s v="OH0014654416"/>
    <x v="5"/>
    <s v="SCOTT"/>
    <s v="CHARLES"/>
    <s v="L"/>
    <s v="11459 MAYFIELD RD, CLEVELAND, OH"/>
    <s v="APT 205"/>
    <s v="ACTIVE"/>
    <s v="X"/>
    <m/>
    <s v="D"/>
    <s v="multi-story bldg"/>
  </r>
  <r>
    <s v="OH0023317683"/>
    <x v="5"/>
    <s v="CARY"/>
    <s v="DONALD"/>
    <s v="M"/>
    <s v="11459 MAYFIELD RD, CLEVELAND, OH"/>
    <s v="APT 130"/>
    <s v="ACTIVE"/>
    <m/>
    <m/>
    <m/>
    <s v="multi-story bldg"/>
  </r>
  <r>
    <s v="OH0024634471"/>
    <x v="5"/>
    <s v="HUCK"/>
    <s v="ROBERT"/>
    <m/>
    <s v="11459 MAYFIELD RD, CLEVELAND, OH"/>
    <s v="APT 328"/>
    <s v="ACTIVE"/>
    <s v="X"/>
    <m/>
    <m/>
    <s v="multi-story bldg"/>
  </r>
  <r>
    <s v="OH0014522351"/>
    <x v="5"/>
    <s v="ANTOINE"/>
    <s v="PATRICIA"/>
    <s v="A"/>
    <s v="11459 MAYFIELD RD, CLEVELAND, OH"/>
    <m/>
    <s v="ACTIVE"/>
    <s v="X"/>
    <s v="X"/>
    <s v="D"/>
    <s v="multi-story bldg"/>
  </r>
  <r>
    <s v="OH0023706247"/>
    <x v="5"/>
    <s v="TALEV"/>
    <s v="MICHAEL"/>
    <s v="PAUL"/>
    <s v="6090 ROYALTON RD, NORTH ROYALTON, OH"/>
    <s v="APT 101"/>
    <s v="CONFIRMATION"/>
    <m/>
    <m/>
    <m/>
    <s v="strip mall"/>
  </r>
  <r>
    <s v="OH0021384041"/>
    <x v="5"/>
    <s v="CLARK"/>
    <s v="NICKOLAS"/>
    <s v="D"/>
    <s v="6090 ROYALTON RD, NORTH ROYALTON, OH"/>
    <s v="APT 185"/>
    <s v="ACTIVE"/>
    <s v="X"/>
    <m/>
    <m/>
    <s v="strip mall"/>
  </r>
  <r>
    <s v="OH0018184218"/>
    <x v="5"/>
    <s v="MAZANEC"/>
    <s v="MARK"/>
    <s v="M"/>
    <s v="6090 ROYALTON RD, NORTH ROYALTON, OH"/>
    <s v="STE 161"/>
    <s v="ACTIVE"/>
    <s v="X"/>
    <m/>
    <m/>
    <s v="strip mall"/>
  </r>
  <r>
    <s v="OH0026499116"/>
    <x v="6"/>
    <s v="VU"/>
    <s v="DUONG"/>
    <s v="HOANG"/>
    <s v="1491 POLARIS PKWY, COLUMBUS, OH"/>
    <s v="UNIT 21315"/>
    <s v="ACTIVE"/>
    <m/>
    <m/>
    <m/>
    <s v="strip mall"/>
  </r>
  <r>
    <s v="OH0026485969"/>
    <x v="6"/>
    <s v="GARFINKEL"/>
    <s v="KAREN"/>
    <s v="C"/>
    <s v="1491 POLARIS PKWY, COLUMBUS, OH"/>
    <n v="20002"/>
    <s v="ACTIVE"/>
    <m/>
    <m/>
    <m/>
    <s v="strip mall"/>
  </r>
  <r>
    <s v="OH0025904119"/>
    <x v="7"/>
    <s v="WISE"/>
    <s v="SHAIANN"/>
    <s v="PRINCESS"/>
    <s v="1209 HILL RD N, PICKERINGTON, OH"/>
    <s v="APT 101"/>
    <s v="ACTIVE"/>
    <s v="X"/>
    <m/>
    <m/>
    <s v="strip mall"/>
  </r>
  <r>
    <s v="OH0016984309"/>
    <x v="8"/>
    <s v="MOORE"/>
    <s v="DERRICK"/>
    <s v="D"/>
    <s v="2868 STELZER RD, COLUMBUS, OH"/>
    <m/>
    <s v="ACTIVE"/>
    <m/>
    <m/>
    <m/>
    <s v="strip mall"/>
  </r>
  <r>
    <s v="OH0021885724"/>
    <x v="8"/>
    <s v="WARSAME"/>
    <s v="HUSSEIN"/>
    <s v="NOOR"/>
    <s v="2868 STELZER RD, COLUMBUS, OH"/>
    <m/>
    <s v="ACTIVE"/>
    <m/>
    <m/>
    <m/>
    <s v="strip mall"/>
  </r>
  <r>
    <s v="OH0017115558"/>
    <x v="8"/>
    <s v="THOMAS"/>
    <s v="MARCIA"/>
    <s v="M"/>
    <s v="2868 STELZER RD, COLUMBUS, OH"/>
    <m/>
    <s v="ACTIVE"/>
    <s v="X"/>
    <m/>
    <m/>
    <s v="strip mall"/>
  </r>
  <r>
    <s v="OH0022495709"/>
    <x v="8"/>
    <s v="ALEEN"/>
    <s v="MOHAMED"/>
    <s v="BASHIR"/>
    <s v="2868 STELZER RD, COLUMBUS, OH"/>
    <m/>
    <s v="ACTIVE"/>
    <s v="X"/>
    <m/>
    <m/>
    <s v="strip mall"/>
  </r>
  <r>
    <s v="OH0017738969"/>
    <x v="8"/>
    <s v="RYDER"/>
    <s v="MARC"/>
    <s v="JOZEF"/>
    <s v="4737 REED RD, COLUMBUS, OH"/>
    <m/>
    <s v="ACTIVE"/>
    <s v="X"/>
    <m/>
    <m/>
    <s v="strip mall"/>
  </r>
  <r>
    <s v="OH0023569666"/>
    <x v="8"/>
    <s v="WALKER"/>
    <s v="ANTHONY"/>
    <m/>
    <s v="6031 E MAIN ST, COLUMBUS, OH"/>
    <s v="APT 117"/>
    <s v="ACTIVE"/>
    <s v="X"/>
    <m/>
    <m/>
    <s v="strip mall"/>
  </r>
  <r>
    <s v="OH0020401721"/>
    <x v="8"/>
    <s v="RHODES"/>
    <s v="KELLE"/>
    <s v="M"/>
    <s v="7652 SAWMILL RD, DUBLIN, OH"/>
    <s v="APT 143"/>
    <s v="ACTIVE"/>
    <s v="X"/>
    <m/>
    <m/>
    <s v="strip mall"/>
  </r>
  <r>
    <s v="OH0026115198"/>
    <x v="9"/>
    <s v="DUNN"/>
    <s v="RANDALL"/>
    <s v="RUTHERFORD"/>
    <s v="8472 WASHINGTON ST, CHAGRIN FALLS, OH"/>
    <s v="UNIT 204"/>
    <s v="ACTIVE"/>
    <s v="X"/>
    <m/>
    <m/>
    <s v="strip mall"/>
  </r>
  <r>
    <s v="OH0024900447"/>
    <x v="9"/>
    <s v="DIXON"/>
    <s v="TRACEY"/>
    <s v="R"/>
    <s v="8472 WASHINGTON ST, CHAGRIN FALLS, OH"/>
    <s v="APT 124"/>
    <s v="ACTIVE"/>
    <s v="X"/>
    <m/>
    <m/>
    <s v="strip mall"/>
  </r>
  <r>
    <s v="OH0016198553"/>
    <x v="9"/>
    <s v="LAVAN"/>
    <s v="PHYLLIS"/>
    <s v="K"/>
    <s v="8472 WASHINGTON ST, CHAGRIN FALLS, OH"/>
    <s v="APT 125"/>
    <s v="ACTIVE"/>
    <m/>
    <m/>
    <m/>
    <s v="strip mall"/>
  </r>
  <r>
    <s v="OH0010171090"/>
    <x v="10"/>
    <s v="LAFLEUR"/>
    <s v="LYNDA"/>
    <s v="CHARMAINE"/>
    <s v="3195 DAYTON XENIA RD, BEAVERCREEK, OH"/>
    <s v="STE 900-1"/>
    <s v="ACTIVE"/>
    <s v="X"/>
    <s v="X"/>
    <s v="X"/>
    <s v="strip mall"/>
  </r>
  <r>
    <s v="OH0023495767"/>
    <x v="10"/>
    <s v="ANDERSON"/>
    <s v="JEREMY"/>
    <s v="CHRISTIAN"/>
    <s v="3195 DAYTON XENIA RD, BEAVERCREEK, OH"/>
    <s v="STE 900"/>
    <s v="CONFIRMATION"/>
    <m/>
    <m/>
    <m/>
    <s v="strip mall"/>
  </r>
  <r>
    <s v="OH0026118870"/>
    <x v="10"/>
    <s v="MOLITOR"/>
    <s v="ERIC"/>
    <s v="PAUL"/>
    <s v="3195 DAYTON XENIA RD, BEAVERCREEK, OH"/>
    <n v="900"/>
    <s v="ACTIVE"/>
    <m/>
    <m/>
    <m/>
    <s v="strip mall"/>
  </r>
  <r>
    <s v="OH0010181961"/>
    <x v="10"/>
    <s v="MORRIS"/>
    <s v="MARK"/>
    <s v="A"/>
    <s v="3195 DAYTON XENIA RD, BEAVERCREEK, OH"/>
    <m/>
    <s v="ACTIVE"/>
    <s v="X"/>
    <m/>
    <m/>
    <s v="strip mall"/>
  </r>
  <r>
    <s v="OH0024744163"/>
    <x v="10"/>
    <s v="NICKELL"/>
    <s v="CHERYL"/>
    <s v="LYNN"/>
    <s v="3195 DAYTON XENIA RD, BEAVERCREEK, OH"/>
    <m/>
    <s v="CONFIRMATION"/>
    <m/>
    <m/>
    <m/>
    <s v="strip mall"/>
  </r>
  <r>
    <s v="OH0025947552"/>
    <x v="10"/>
    <s v="GARCIA"/>
    <s v="PETER"/>
    <s v="S"/>
    <s v="3195 DAYTON XENIA RD, BEAVERCREEK, OH"/>
    <m/>
    <s v="ACTIVE"/>
    <s v="X"/>
    <m/>
    <m/>
    <s v="strip mall"/>
  </r>
  <r>
    <s v="OH0023478153"/>
    <x v="10"/>
    <s v="CACHU"/>
    <s v="ERIKA"/>
    <s v="AMANDA"/>
    <s v="3195 DAYTON XENIA RD, BEAVERCREEK, OH"/>
    <m/>
    <s v="CONFIRMATION"/>
    <m/>
    <m/>
    <m/>
    <s v="strip mall"/>
  </r>
  <r>
    <s v="OH0021518638"/>
    <x v="10"/>
    <s v="CARROLL"/>
    <s v="ROXANA"/>
    <s v="M"/>
    <s v="3195 DAYTON XENIA RD, BEAVERCREEK, OH"/>
    <s v="BLDG STE900"/>
    <s v="ACTIVE"/>
    <m/>
    <m/>
    <m/>
    <s v="strip mall"/>
  </r>
  <r>
    <s v="OH0019473446"/>
    <x v="10"/>
    <s v="ORTIZ"/>
    <s v="ANGELLA"/>
    <s v="N"/>
    <s v="3195 DAYTON XENIA RD, BEAVERCREEK, OH"/>
    <m/>
    <s v="ACTIVE"/>
    <s v="X"/>
    <m/>
    <m/>
    <s v="strip mall"/>
  </r>
  <r>
    <s v="OH0018811682"/>
    <x v="10"/>
    <s v="ORTIZ"/>
    <s v="JASON"/>
    <s v="CHRISTOPHER"/>
    <s v="3195 DAYTON XENIA RD, BEAVERCREEK, OH"/>
    <s v="STE 900190"/>
    <s v="ACTIVE"/>
    <s v="X"/>
    <m/>
    <m/>
    <s v="strip mall"/>
  </r>
  <r>
    <s v="OH0025325619"/>
    <x v="10"/>
    <s v="CATLIN"/>
    <s v="ROBERT"/>
    <s v="MICHAEL"/>
    <s v="3195 DAYTON XENIA RD, BEAVERCREEK, OH"/>
    <m/>
    <s v="ACTIVE"/>
    <s v="X"/>
    <m/>
    <m/>
    <s v="strip mall"/>
  </r>
  <r>
    <s v="OH0025036432"/>
    <x v="10"/>
    <s v="ORTIZ"/>
    <s v="BREANNA"/>
    <s v="MARIA"/>
    <s v="3195 DAYTON XENIA RD, BEAVERCREEK, OH"/>
    <s v="STE 900-1"/>
    <s v="ACTIVE"/>
    <s v="X"/>
    <m/>
    <m/>
    <s v="strip mall"/>
  </r>
  <r>
    <s v="OH0021227325"/>
    <x v="10"/>
    <s v="NEEDHAM"/>
    <s v="RONALD"/>
    <s v="A"/>
    <s v="5818 WILMINGTON PIKE, CENTERVILLE, OH"/>
    <s v="APT 241"/>
    <s v="CONFIRMATION"/>
    <m/>
    <m/>
    <m/>
    <s v="strip mall"/>
  </r>
  <r>
    <s v="OH0022875326"/>
    <x v="10"/>
    <s v="SANDRICK"/>
    <s v="KRISTOPHER"/>
    <s v="ERIC"/>
    <s v="5818 WILMINGTON PIKE, CENTERVILLE, OH"/>
    <s v="APT 143"/>
    <s v="CONFIRMATION"/>
    <m/>
    <m/>
    <m/>
    <s v="strip mall"/>
  </r>
  <r>
    <s v="OH0025005963"/>
    <x v="10"/>
    <s v="ARCHILLE"/>
    <s v="JONATHAN"/>
    <s v="MARK"/>
    <s v="5818 WILMINGTON PIKE, CENTERVILLE, OH"/>
    <s v="UNIT 231"/>
    <s v="ACTIVE"/>
    <m/>
    <m/>
    <m/>
    <s v="strip mall"/>
  </r>
  <r>
    <s v="OH0021227334"/>
    <x v="10"/>
    <s v="NEEDHAM"/>
    <s v="JENNIFER"/>
    <s v="L"/>
    <s v="5818 WILMINGTON PIKE, CENTERVILLE, OH"/>
    <s v="APT 241"/>
    <s v="CONFIRMATION"/>
    <m/>
    <m/>
    <m/>
    <s v="strip mall"/>
  </r>
  <r>
    <s v="OH0026365046"/>
    <x v="10"/>
    <s v="LURIE"/>
    <s v="KATHLEEN"/>
    <s v="SIEBOLD"/>
    <s v="5818 WILMINGTON PIKE, CENTERVILLE, OH"/>
    <s v="APT 234"/>
    <s v="ACTIVE"/>
    <s v="X"/>
    <s v="X"/>
    <m/>
    <s v="strip mall"/>
  </r>
  <r>
    <s v="OH0022099650"/>
    <x v="10"/>
    <s v="STANLEY"/>
    <s v="GARY"/>
    <s v="EDWARD"/>
    <s v="5818 WILMINGTON PIKE, CENTERVILLE, OH"/>
    <s v="APT 131"/>
    <s v="ACTIVE"/>
    <s v="X"/>
    <m/>
    <s v="R"/>
    <s v="strip mall"/>
  </r>
  <r>
    <s v="OH0025378213"/>
    <x v="11"/>
    <s v="WALDROP"/>
    <s v="CHRISTY"/>
    <s v="COLEY"/>
    <s v="11711 PRINCETON PIKE, CINCINNATI, OH"/>
    <s v="APT 341"/>
    <s v="ACTIVE"/>
    <s v="X"/>
    <m/>
    <m/>
    <s v="strip mall"/>
  </r>
  <r>
    <s v="OH0025239646"/>
    <x v="11"/>
    <s v="KITCHEN"/>
    <s v="SEAN"/>
    <s v="ROBERT"/>
    <s v="2692 MADISON RD, CINCINNATI, OH"/>
    <s v="APT N1 205"/>
    <s v="ACTIVE"/>
    <m/>
    <m/>
    <m/>
    <s v="strip mall"/>
  </r>
  <r>
    <s v="OH0013809829"/>
    <x v="11"/>
    <s v="STEPHENS"/>
    <s v="JAMES"/>
    <s v="MATTHEW"/>
    <s v="2692 MADISON RD, CINCINNATI, OH"/>
    <s v="APT 4"/>
    <s v="ACTIVE"/>
    <s v="X"/>
    <s v="X"/>
    <m/>
    <s v="strip mall"/>
  </r>
  <r>
    <s v="OH0024325964"/>
    <x v="11"/>
    <s v="UNGERLEIDER"/>
    <s v="OREN"/>
    <s v="SAMUEL"/>
    <s v="2692 MADISON RD, CINCINNATI, OH"/>
    <s v="APT N"/>
    <s v="CONFIRMATION"/>
    <m/>
    <m/>
    <m/>
    <s v="strip mall"/>
  </r>
  <r>
    <s v="OH0024105092"/>
    <x v="11"/>
    <s v="QUINN"/>
    <s v="SAMANTHA"/>
    <s v="TESS"/>
    <s v="2692 MADISON RD, CINCINNATI, OH"/>
    <s v="APT N1 246"/>
    <s v="CONFIRMATION"/>
    <m/>
    <m/>
    <m/>
    <s v="strip mall"/>
  </r>
  <r>
    <s v="OH0024811554"/>
    <x v="11"/>
    <s v="STAYTON SMITH"/>
    <s v="RJ"/>
    <m/>
    <s v="2692 MADISON RD, CINCINNATI, OH"/>
    <s v="APT N1 405"/>
    <s v="ACTIVE"/>
    <s v="X"/>
    <m/>
    <m/>
    <s v="strip mall"/>
  </r>
  <r>
    <s v="OH0024811552"/>
    <x v="11"/>
    <s v="SMITH"/>
    <s v="RANDALL"/>
    <s v="DEAN"/>
    <s v="2692 MADISON RD, CINCINNATI, OH"/>
    <s v="APT N1-405"/>
    <s v="ACTIVE"/>
    <s v="X"/>
    <m/>
    <m/>
    <s v="strip mall"/>
  </r>
  <r>
    <s v="OH0013574321"/>
    <x v="11"/>
    <s v="ROPER"/>
    <s v="ALBERT"/>
    <m/>
    <s v="4832 COOPER RD, CINCINNATI, OH"/>
    <s v="APT 170"/>
    <s v="ACTIVE"/>
    <m/>
    <m/>
    <m/>
    <s v="strip mall"/>
  </r>
  <r>
    <s v="OH0025810924"/>
    <x v="11"/>
    <s v="COOK"/>
    <s v="ELIZABETH"/>
    <s v="ALMA"/>
    <s v="4832 COOPER RD, CINCINNATI, OH"/>
    <s v="APT 131"/>
    <s v="ACTIVE"/>
    <s v="X"/>
    <m/>
    <m/>
    <s v="strip mall"/>
  </r>
  <r>
    <s v="OH0025424982"/>
    <x v="11"/>
    <s v="WORTHEN WILLIAMSON"/>
    <s v="MELODIE"/>
    <s v="C"/>
    <s v="4832 COOPER RD, CINCINNATI, OH"/>
    <s v="APT 222"/>
    <s v="ACTIVE"/>
    <m/>
    <m/>
    <m/>
    <s v="strip mall"/>
  </r>
  <r>
    <s v="OH0024233970"/>
    <x v="11"/>
    <s v="VANCE"/>
    <s v="EDWARD"/>
    <s v="CHARLES"/>
    <s v="7672 MONTGOMERY RD, CINCINNATI, OH"/>
    <s v="APT 182"/>
    <s v="CONFIRMATION"/>
    <m/>
    <m/>
    <m/>
    <s v="strip mall"/>
  </r>
  <r>
    <s v="OH0013579019"/>
    <x v="11"/>
    <s v="WILLIAMS"/>
    <s v="MELVA"/>
    <s v="S"/>
    <s v="7672 MONTGOMERY RD, CINCINNATI, OH"/>
    <m/>
    <s v="ACTIVE"/>
    <s v="X"/>
    <m/>
    <m/>
    <s v="strip mall"/>
  </r>
  <r>
    <s v="OH0024770537"/>
    <x v="11"/>
    <s v="MOORE"/>
    <s v="BILL"/>
    <s v="M"/>
    <s v="7672 MONTGOMERY RD, CINCINNATI, OH"/>
    <m/>
    <s v="CONFIRMATION"/>
    <m/>
    <m/>
    <m/>
    <s v="strip mall"/>
  </r>
  <r>
    <s v="OH0025070647"/>
    <x v="11"/>
    <s v="ARMITAGE"/>
    <s v="ALLEN"/>
    <s v="LEE"/>
    <s v="8190 BEECHMONT AVE, CINCINNATI, OH"/>
    <s v="APT A231"/>
    <s v="CONFIRMATION"/>
    <m/>
    <m/>
    <m/>
    <s v="strip mall"/>
  </r>
  <r>
    <s v="OH0024988342"/>
    <x v="11"/>
    <s v="DAVIS"/>
    <s v="BRIAN"/>
    <s v="M"/>
    <s v="9891 MONTGOMERY RD, CINCINNATI, OH"/>
    <s v="APT 286"/>
    <s v="ACTIVE"/>
    <s v="X"/>
    <m/>
    <m/>
    <s v="strip mall"/>
  </r>
  <r>
    <s v="OH0024026656"/>
    <x v="11"/>
    <s v="PRESTON"/>
    <s v="LARHONDA"/>
    <s v="RACHELL"/>
    <s v="9891 MONTGOMERY RD, CINCINNATI, OH"/>
    <m/>
    <s v="ACTIVE"/>
    <m/>
    <m/>
    <m/>
    <s v="strip mall"/>
  </r>
  <r>
    <s v="OH0022729722"/>
    <x v="12"/>
    <s v="BENNINGTON"/>
    <s v="STEVEN"/>
    <s v="L"/>
    <s v="2447 TIFFIN AVE, FINDLAY, OH"/>
    <s v="APT 183"/>
    <s v="ACTIVE"/>
    <m/>
    <m/>
    <m/>
    <s v="The UPS Store/gas station, 1 story"/>
  </r>
  <r>
    <s v="OH0022313017"/>
    <x v="12"/>
    <s v="JACKSON"/>
    <s v="AMELIA"/>
    <s v="BERNETTA"/>
    <s v="2447 TIFFIN AVE, FINDLAY, OH"/>
    <s v="UNIT 120"/>
    <s v="ACTIVE"/>
    <m/>
    <m/>
    <m/>
    <s v="The UPS Store/gas station, 1 story"/>
  </r>
  <r>
    <s v="OH0024968356"/>
    <x v="13"/>
    <s v="WARDROPPER"/>
    <s v="DALE"/>
    <s v="JORDAN"/>
    <s v="117 S HOLLYWOOD BLVD, STEUBENVILLE, OH"/>
    <s v="APT 5"/>
    <s v="CONFIRMATION"/>
    <m/>
    <m/>
    <m/>
    <s v="strip mall"/>
  </r>
  <r>
    <s v="OH0021476149"/>
    <x v="13"/>
    <s v="ARTHURS"/>
    <s v="CRAIG"/>
    <s v="TAYLOR"/>
    <s v="117 S HOLLYWOOD BLVD, STEUBENVILLE, OH"/>
    <m/>
    <s v="CONFIRMATION"/>
    <m/>
    <m/>
    <m/>
    <s v="strip mall"/>
  </r>
  <r>
    <s v="OH0023965733"/>
    <x v="13"/>
    <s v="GRAY"/>
    <s v="ARTHUR"/>
    <m/>
    <s v="117 S HOLLYWOOD BLVD, STEUBENVILLE, OH"/>
    <m/>
    <s v="ACTIVE"/>
    <s v="X"/>
    <m/>
    <m/>
    <s v="strip mall"/>
  </r>
  <r>
    <s v="OH0026260373"/>
    <x v="13"/>
    <s v="BRANDT"/>
    <s v="ERIC"/>
    <s v="EMERSON"/>
    <s v="117 S HOLLYWOOD BLVD, STEUBENVILLE, OH"/>
    <s v="APT 163"/>
    <s v="ACTIVE"/>
    <m/>
    <m/>
    <m/>
    <s v="strip mall"/>
  </r>
  <r>
    <s v="OH0023711846"/>
    <x v="13"/>
    <s v="DEAN"/>
    <s v="GARY"/>
    <m/>
    <s v="117 S HOLLYWOOD BLVD, STEUBENVILLE, OH"/>
    <s v="APT 118"/>
    <s v="CONFIRMATION"/>
    <m/>
    <m/>
    <m/>
    <s v="strip mall"/>
  </r>
  <r>
    <s v="OH0023729961"/>
    <x v="13"/>
    <s v="SHINALL"/>
    <s v="ANN"/>
    <s v="BROOKS"/>
    <s v="117 S HOLLYWOOD BLVD, STEUBENVILLE, OH"/>
    <m/>
    <s v="ACTIVE"/>
    <s v="X"/>
    <m/>
    <m/>
    <s v="strip mall"/>
  </r>
  <r>
    <s v="OH0012385424"/>
    <x v="14"/>
    <s v="BOHN"/>
    <s v="RICHARD"/>
    <s v="J"/>
    <s v="5900 SOM CENTER RD, WILLOUGHBY, OH"/>
    <s v="APT C3"/>
    <s v="ACTIVE"/>
    <s v="X"/>
    <m/>
    <s v="R"/>
    <s v="strip mall"/>
  </r>
  <r>
    <s v="OH0024222161"/>
    <x v="14"/>
    <s v="FOSSEN"/>
    <s v="CHARLES"/>
    <s v="MURRAY"/>
    <s v="5900 SOM CENTER RD, WILLOUGHBY, OH"/>
    <s v="STE 12"/>
    <s v="ACTIVE"/>
    <s v="X"/>
    <m/>
    <m/>
    <s v="strip mall"/>
  </r>
  <r>
    <s v="OH0022193767"/>
    <x v="14"/>
    <s v="OGRIN"/>
    <s v="RUSSELL"/>
    <s v="L"/>
    <s v="5900 SOM CENTER RD, WILLOUGHBY, OH"/>
    <s v="STE 12-150"/>
    <s v="ACTIVE"/>
    <s v="X"/>
    <m/>
    <s v="R"/>
    <s v="strip mall"/>
  </r>
  <r>
    <s v="OH0019967073"/>
    <x v="14"/>
    <s v="BRIDGES"/>
    <s v="ERICA"/>
    <s v="MARIA"/>
    <s v="5900 SOM CENTER RD, WILLOUGHBY, OH"/>
    <s v="STE 12-283"/>
    <s v="ACTIVE"/>
    <m/>
    <m/>
    <m/>
    <s v="strip mall"/>
  </r>
  <r>
    <s v="OH0026269562"/>
    <x v="14"/>
    <s v="JONES"/>
    <s v="BRIAN"/>
    <s v="DOUGLAS"/>
    <s v="5900 SOM CENTER RD, WILLOUGHBY, OH"/>
    <s v="BLDG 12-178"/>
    <s v="ACTIVE"/>
    <m/>
    <m/>
    <m/>
    <s v="strip mall"/>
  </r>
  <r>
    <s v="OH0012499996"/>
    <x v="14"/>
    <s v="FENTON"/>
    <s v="RICHARD"/>
    <s v="L"/>
    <s v="5900 SOM CENTER RD, WILLOUGHBY, OH"/>
    <s v="BLDG 12-288"/>
    <s v="CONFIRMATION"/>
    <m/>
    <m/>
    <m/>
    <s v="strip mall"/>
  </r>
  <r>
    <s v="OH0024185456"/>
    <x v="14"/>
    <s v="FOSSEN"/>
    <s v="ROBYN"/>
    <s v="AMEENAH"/>
    <s v="5900 SOM CENTER RD, WILLOUGHBY, OH"/>
    <s v="STE 12"/>
    <s v="ACTIVE"/>
    <s v="X"/>
    <m/>
    <m/>
    <s v="strip mall"/>
  </r>
  <r>
    <s v="OH0022483107"/>
    <x v="14"/>
    <s v="LEWIS"/>
    <s v="MICHELLE"/>
    <s v="R"/>
    <s v="5900 SOM CENTER RD, WILLOUGHBY, OH"/>
    <s v="STE 12-242"/>
    <s v="CONFIRMATION"/>
    <m/>
    <m/>
    <m/>
    <s v="strip mall"/>
  </r>
  <r>
    <s v="OH0019997594"/>
    <x v="14"/>
    <s v="YOUNG"/>
    <s v="DEANTE"/>
    <s v="L"/>
    <s v="7665 MENTOR AVE, MENTOR, OH"/>
    <s v="APT 145"/>
    <s v="ACTIVE"/>
    <s v="X"/>
    <m/>
    <m/>
    <s v="strip mall"/>
  </r>
  <r>
    <s v="OH0020423296"/>
    <x v="14"/>
    <s v="PRINCE"/>
    <s v="RAY"/>
    <s v="J"/>
    <s v="7665 MENTOR AVE, MENTOR, OH"/>
    <s v="APT 153"/>
    <s v="CONFIRMATION"/>
    <m/>
    <m/>
    <m/>
    <s v="strip mall"/>
  </r>
  <r>
    <s v="OH0012444319"/>
    <x v="14"/>
    <s v="ZIRZOW"/>
    <s v="JAMES"/>
    <s v="ALLEN"/>
    <s v="7665 MENTOR AVE, MENTOR, OH"/>
    <s v="APT 129"/>
    <s v="ACTIVE"/>
    <s v="X"/>
    <m/>
    <m/>
    <s v="strip mall"/>
  </r>
  <r>
    <s v="OH0021165060"/>
    <x v="14"/>
    <s v="DZIEWICKI"/>
    <s v="DONALD"/>
    <s v="M"/>
    <s v="7665 MENTOR AVE, MENTOR, OH"/>
    <s v="APT 106"/>
    <s v="CONFIRMATION"/>
    <m/>
    <m/>
    <m/>
    <s v="strip mall"/>
  </r>
  <r>
    <s v="OH0012413360"/>
    <x v="14"/>
    <s v="CLERKIN"/>
    <s v="JIM"/>
    <s v="M"/>
    <s v="9401 MENTOR AVE, MENTOR, OH"/>
    <m/>
    <s v="ACTIVE"/>
    <s v="X"/>
    <m/>
    <m/>
    <s v="strip mall"/>
  </r>
  <r>
    <s v="OH0021119041"/>
    <x v="14"/>
    <s v="ASHBEE"/>
    <s v="MIRJANA"/>
    <m/>
    <s v="9401 MENTOR AVE, MENTOR, OH"/>
    <s v="APT 138"/>
    <s v="CONFIRMATION"/>
    <m/>
    <m/>
    <m/>
    <s v="strip mall"/>
  </r>
  <r>
    <s v="OH0021245981"/>
    <x v="14"/>
    <s v="GRAHAM"/>
    <s v="THADDEUS"/>
    <s v="RUBEN"/>
    <s v="9401 MENTOR AVE, MENTOR, OH"/>
    <s v="APT 177"/>
    <s v="CONFIRMATION"/>
    <m/>
    <m/>
    <m/>
    <s v="strip mall"/>
  </r>
  <r>
    <s v="OH0024467923"/>
    <x v="14"/>
    <s v="JENKINS"/>
    <s v="ALVIN"/>
    <s v="BERNARD"/>
    <s v="9401 MENTOR AVE, MENTOR, OH"/>
    <s v="APT 188"/>
    <s v="ACTIVE"/>
    <m/>
    <m/>
    <m/>
    <s v="strip mall"/>
  </r>
  <r>
    <s v="OH0021009604"/>
    <x v="14"/>
    <s v="GELFARB"/>
    <s v="REUVEN"/>
    <m/>
    <s v="9401 MENTOR AVE, MENTOR, OH"/>
    <s v="APT 103"/>
    <s v="CONFIRMATION"/>
    <m/>
    <m/>
    <m/>
    <s v="strip mall"/>
  </r>
  <r>
    <s v="OH0024552159"/>
    <x v="14"/>
    <s v="HILLIER"/>
    <s v="DYLAN"/>
    <s v="J"/>
    <s v="9401 MENTOR AVE, MENTOR, OH"/>
    <s v="APT 241"/>
    <s v="CONFIRMATION"/>
    <m/>
    <m/>
    <m/>
    <s v="strip mall"/>
  </r>
  <r>
    <s v="OH0012420628"/>
    <x v="14"/>
    <s v="WHITE"/>
    <s v="DOUGLAS"/>
    <s v="EDWARD"/>
    <s v="9401 MENTOR AVE, MENTOR, OH"/>
    <s v="APT 298"/>
    <s v="CONFIRMATION"/>
    <m/>
    <m/>
    <m/>
    <s v="strip mall"/>
  </r>
  <r>
    <s v="OH0020209841"/>
    <x v="14"/>
    <s v="ASHBEE"/>
    <s v="PAMELA"/>
    <s v="GRACE"/>
    <s v="9401 MENTOR AVE, MENTOR, OH"/>
    <s v="APT 138"/>
    <s v="CONFIRMATION"/>
    <m/>
    <m/>
    <m/>
    <s v="strip mall"/>
  </r>
  <r>
    <s v="OH0025611568"/>
    <x v="15"/>
    <s v="MOINUDDIN"/>
    <s v="ALIA"/>
    <s v="MARIE"/>
    <s v="377 LEAR RD, AVON LAKE, OH"/>
    <s v="UNIT B-154"/>
    <s v="ACTIVE"/>
    <s v="X"/>
    <m/>
    <m/>
    <s v="strip mall"/>
  </r>
  <r>
    <s v="OH0025685545"/>
    <x v="15"/>
    <s v="BARNES"/>
    <s v="JAMES"/>
    <s v="KIRK"/>
    <s v="377 LEAR RD, AVON LAKE, OH"/>
    <s v="APT B-153"/>
    <s v="ACTIVE"/>
    <s v="X"/>
    <m/>
    <m/>
    <s v="strip mall"/>
  </r>
  <r>
    <s v="OH0013129798"/>
    <x v="16"/>
    <s v="ABRAHAMOWICZ"/>
    <s v="LINDA"/>
    <s v="SUE"/>
    <s v="5813 MONROE ST, SYLVANIA, OH"/>
    <s v="APT 229"/>
    <s v="CONFIRMATION"/>
    <m/>
    <m/>
    <m/>
    <s v="strip mall"/>
  </r>
  <r>
    <s v="OH0025313960"/>
    <x v="17"/>
    <s v="PETERS"/>
    <s v="JASON"/>
    <s v="ALLEN"/>
    <s v="143 BOARDMAN CANFIELD RD, BOARDMAN, OH"/>
    <s v="STE 1"/>
    <s v="ACTIVE"/>
    <m/>
    <m/>
    <m/>
    <s v="strip mall"/>
  </r>
  <r>
    <s v="OH0018382243"/>
    <x v="17"/>
    <s v="WALKER"/>
    <s v="DEBORAH"/>
    <s v="L"/>
    <s v="143 BOARDMAN CANFIELD RD, BOARDMAN, OH"/>
    <s v="APT 207"/>
    <s v="ACTIVE"/>
    <s v="X"/>
    <m/>
    <m/>
    <s v="strip mall"/>
  </r>
  <r>
    <s v="OH0022788897"/>
    <x v="17"/>
    <s v="VINCE"/>
    <s v="CHERI"/>
    <s v="DIANNE"/>
    <s v="143 BOARDMAN CANFIELD RD, BOARDMAN, OH"/>
    <m/>
    <s v="ACTIVE"/>
    <s v="X"/>
    <s v="X"/>
    <s v="R"/>
    <s v="strip mall"/>
  </r>
  <r>
    <s v="OH0025604019"/>
    <x v="17"/>
    <s v="OTTINGER"/>
    <s v="JOLA"/>
    <s v="PAULETTE"/>
    <s v="143 BOARDMAN CANFIELD RD, BOARDMAN, OH"/>
    <s v="STE 170"/>
    <s v="ACTIVE"/>
    <s v="X"/>
    <m/>
    <m/>
    <s v="strip mall"/>
  </r>
  <r>
    <s v="OH0022878106"/>
    <x v="17"/>
    <s v="CRABLE"/>
    <s v="LAURA"/>
    <s v="ANNE"/>
    <s v="143 BOARDMAN CANFIELD RD, BOARDMAN, OH"/>
    <m/>
    <s v="CONFIRMATION"/>
    <m/>
    <m/>
    <m/>
    <s v="strip mall"/>
  </r>
  <r>
    <s v="OH0018381883"/>
    <x v="17"/>
    <s v="CULLEN"/>
    <s v="BARRY"/>
    <s v="ALLEN"/>
    <s v="143 BOARDMAN CANFIELD RD, BOARDMAN, OH"/>
    <s v="APT 207"/>
    <s v="ACTIVE"/>
    <s v="X"/>
    <m/>
    <m/>
    <s v="strip mall"/>
  </r>
  <r>
    <s v="OH0020197254"/>
    <x v="17"/>
    <s v="REED"/>
    <s v="MARVIN"/>
    <m/>
    <s v="143 BOARDMAN CANFIELD RD, BOARDMAN, OH"/>
    <s v="APT 122"/>
    <s v="CONFIRMATION"/>
    <m/>
    <m/>
    <m/>
    <s v="strip mall"/>
  </r>
  <r>
    <s v="OH0025189322"/>
    <x v="17"/>
    <s v="JOHNSON"/>
    <s v="EDDIE"/>
    <s v="ANGELO"/>
    <s v="143 BOARDMAN CANFIELD RD, BOARDMAN, OH"/>
    <s v="UNIT 140"/>
    <s v="ACTIVE"/>
    <m/>
    <m/>
    <m/>
    <s v="strip mall"/>
  </r>
  <r>
    <s v="OH0024188003"/>
    <x v="17"/>
    <s v="GILLESPIE"/>
    <s v="EVELYN"/>
    <s v="D"/>
    <s v="143 BOARDMAN CANFIELD RD, BOARDMAN, OH"/>
    <s v="APT 211"/>
    <s v="CONFIRMATION"/>
    <m/>
    <m/>
    <m/>
    <s v="strip mall"/>
  </r>
  <r>
    <s v="OH0016619317"/>
    <x v="18"/>
    <s v="NEFFENGER"/>
    <s v="GARY"/>
    <s v="PATRICK"/>
    <s v="300 WEATHERSTONE DR, WADSWORTH, OH"/>
    <s v="APT 127"/>
    <s v="ACTIVE"/>
    <s v="X"/>
    <s v="X"/>
    <s v="R"/>
    <s v="strip mall"/>
  </r>
  <r>
    <s v="OH0016635426"/>
    <x v="18"/>
    <s v="WHITEHEAD"/>
    <s v="VANESSA"/>
    <m/>
    <s v="3593 MEDINA RD *BAD ADDRESS DO, MEDINA, OH"/>
    <m/>
    <s v="CONFIRMATION"/>
    <m/>
    <m/>
    <m/>
    <s v="strip mall"/>
  </r>
  <r>
    <s v="OH0016635421"/>
    <x v="18"/>
    <s v="FRIDAY"/>
    <s v="PAMELA"/>
    <s v="A"/>
    <s v="3593 MEDINA RD *BAD ADDRESS DO, MEDINA, OH"/>
    <m/>
    <s v="CONFIRMATION"/>
    <m/>
    <m/>
    <m/>
    <s v="strip mall"/>
  </r>
  <r>
    <s v="OH0022376348"/>
    <x v="18"/>
    <s v="PHILLIPS"/>
    <s v="ANDREW"/>
    <s v="S"/>
    <s v="3593 MEDINA RD *BAD ADDRESS DO, MEDINA, OH"/>
    <s v="APT 136"/>
    <s v="CONFIRMATION"/>
    <m/>
    <m/>
    <m/>
    <s v="strip mall"/>
  </r>
  <r>
    <s v="OH0025904348"/>
    <x v="18"/>
    <s v="KUSKA"/>
    <s v="DELANEY"/>
    <s v="ELIZABETH"/>
    <s v="3593 MEDINA RD *BAD ADDRESS DO, MEDINA, OH"/>
    <m/>
    <s v="ACTIVE"/>
    <s v="X"/>
    <m/>
    <m/>
    <s v="strip mall"/>
  </r>
  <r>
    <s v="OH0025093870"/>
    <x v="18"/>
    <s v="COLON"/>
    <s v="DEBORAH"/>
    <s v="RAYLENE"/>
    <s v="3660 CENTER RD, BRUNSWICK, OH"/>
    <s v="APT 144"/>
    <s v="ACTIVE"/>
    <s v="X"/>
    <s v="X"/>
    <s v="R"/>
    <s v="strip mall"/>
  </r>
  <r>
    <s v="OH0025364799"/>
    <x v="18"/>
    <s v="COLON"/>
    <s v="JOEL"/>
    <s v="ALEJANDRO"/>
    <s v="3660 CENTER RD, BRUNSWICK, OH"/>
    <s v="APT 144"/>
    <s v="ACTIVE"/>
    <s v="X"/>
    <m/>
    <m/>
    <s v="strip mall"/>
  </r>
  <r>
    <s v="OH0026107438"/>
    <x v="18"/>
    <s v="CARTHON"/>
    <s v="MARK"/>
    <s v="A"/>
    <s v="3660 CENTER RD, BRUNSWICK, OH"/>
    <m/>
    <s v="ACTIVE"/>
    <m/>
    <m/>
    <m/>
    <s v="strip mall"/>
  </r>
  <r>
    <s v="OH0025218446"/>
    <x v="18"/>
    <s v="CONNER"/>
    <s v="KIMBERLY"/>
    <s v="D"/>
    <s v="3660 CENTER RD, BRUNSWICK, OH"/>
    <m/>
    <s v="ACTIVE"/>
    <s v="X"/>
    <m/>
    <m/>
    <s v="strip mall"/>
  </r>
  <r>
    <s v="OH0023401446"/>
    <x v="19"/>
    <s v="JANKA"/>
    <s v="ERNEST"/>
    <s v="L"/>
    <s v="1841 W MAIN ST MAILBOXES ETC, TROY, OH"/>
    <m/>
    <s v="CONFIRMATION"/>
    <m/>
    <m/>
    <m/>
    <s v="strip mall"/>
  </r>
  <r>
    <s v="OH0023401457"/>
    <x v="19"/>
    <s v="JANKA"/>
    <s v="LILLIAN"/>
    <s v="ANN"/>
    <s v="1841 W MAIN ST MAILBOXES ETC, TROY, OH"/>
    <m/>
    <s v="CONFIRMATION"/>
    <m/>
    <m/>
    <m/>
    <s v="strip mall"/>
  </r>
  <r>
    <s v="OH0011236886"/>
    <x v="20"/>
    <s v="HART"/>
    <s v="AIMEE"/>
    <s v="LYNN"/>
    <s v="2312 FAR HILLS AVE *BUS*, DAYTON, OH"/>
    <s v="APT 204"/>
    <s v="ACTIVE"/>
    <s v="X"/>
    <m/>
    <m/>
    <s v="multi-story bldg"/>
  </r>
  <r>
    <s v="OH0023011151"/>
    <x v="20"/>
    <s v="DAVIS"/>
    <s v="DENA"/>
    <s v="M"/>
    <s v="436 WARREN ST, DAYTON, OH"/>
    <m/>
    <s v="ACTIVE"/>
    <m/>
    <m/>
    <m/>
    <s v="multi-story bldg"/>
  </r>
  <r>
    <s v="OH0015270856"/>
    <x v="20"/>
    <s v="CAMPBELL"/>
    <s v="ISAAC"/>
    <s v="CODY"/>
    <s v="436 WARREN ST, DAYTON, OH"/>
    <m/>
    <s v="ACTIVE"/>
    <m/>
    <m/>
    <m/>
    <s v="multi-story bldg"/>
  </r>
  <r>
    <s v="OH0011192871"/>
    <x v="20"/>
    <s v="DAVIS"/>
    <s v="BRITTANY"/>
    <s v="JAI"/>
    <s v="436 WARREN ST, DAYTON, OH"/>
    <m/>
    <s v="ACTIVE"/>
    <m/>
    <m/>
    <m/>
    <s v="multi-story bldg"/>
  </r>
  <r>
    <s v="OH0011260989"/>
    <x v="20"/>
    <s v="JONES"/>
    <s v="DONNELL"/>
    <m/>
    <s v="436 WARREN ST, DAYTON, OH"/>
    <m/>
    <s v="ACTIVE"/>
    <m/>
    <m/>
    <m/>
    <s v="multi-story bldg"/>
  </r>
  <r>
    <s v="OH0023782665"/>
    <x v="20"/>
    <s v="JESCH"/>
    <s v="DANIELLE"/>
    <s v="M"/>
    <s v="436 WARREN ST, DAYTON, OH"/>
    <m/>
    <s v="ACTIVE"/>
    <s v="X"/>
    <m/>
    <m/>
    <s v="multi-story bldg"/>
  </r>
  <r>
    <s v="OH0011169418"/>
    <x v="20"/>
    <s v="BURKHARDT"/>
    <s v="PAULA"/>
    <s v="A"/>
    <s v="707 MIAMISBURG CENTERVILLE RD *B, CENTERVILLE, OH"/>
    <s v="APT 179"/>
    <s v="ACTIVE"/>
    <m/>
    <m/>
    <m/>
    <s v="strip mall"/>
  </r>
  <r>
    <s v="OH0011471086"/>
    <x v="20"/>
    <s v="RITTER"/>
    <s v="MICHAEL"/>
    <s v="A"/>
    <s v="707 MIAMISBURG CENTERVILLE RD *B, CENTERVILLE, OH"/>
    <m/>
    <s v="ACTIVE"/>
    <m/>
    <m/>
    <m/>
    <s v="strip mall"/>
  </r>
  <r>
    <s v="OH0019536353"/>
    <x v="20"/>
    <s v="JIMENEZ"/>
    <s v="THOMAS"/>
    <s v="J"/>
    <s v="707 MIAMISBURG CENTERVILLE RD *B, CENTERVILLE, OH"/>
    <s v="APT 209"/>
    <s v="ACTIVE"/>
    <s v="X"/>
    <m/>
    <m/>
    <s v="strip mall"/>
  </r>
  <r>
    <s v="OH0022749459"/>
    <x v="20"/>
    <s v="JUDD"/>
    <s v="BRIAN"/>
    <s v="ROBERT"/>
    <s v="707 MIAMISBURG CENTERVILLE RD *B, CENTERVILLE, OH"/>
    <m/>
    <s v="ACTIVE"/>
    <m/>
    <m/>
    <m/>
    <s v="strip mall"/>
  </r>
  <r>
    <s v="OH0011364243"/>
    <x v="20"/>
    <s v="SPAULDING CHICKETTI"/>
    <s v="KAREN"/>
    <s v="ANN"/>
    <s v="707 MIAMISBURG CENTERVILLE RD *B, CENTERVILLE, OH"/>
    <m/>
    <s v="ACTIVE"/>
    <s v="X"/>
    <m/>
    <m/>
    <s v="strip mall"/>
  </r>
  <r>
    <s v="OH0011471078"/>
    <x v="20"/>
    <s v="RITTER"/>
    <s v="MARIANNE"/>
    <s v="E"/>
    <s v="707 MIAMISBURG CENTERVILLE RD *B, CENTERVILLE, OH"/>
    <m/>
    <s v="ACTIVE"/>
    <m/>
    <m/>
    <m/>
    <s v="strip mall"/>
  </r>
  <r>
    <s v="OH0011242494"/>
    <x v="20"/>
    <s v="HERDMAN"/>
    <s v="G"/>
    <s v="DOUGLAS"/>
    <s v="707 MIAMISBURG CENTERVILLE RD *B, CENTERVILLE, OH"/>
    <s v="APT 111"/>
    <s v="ACTIVE"/>
    <s v="X"/>
    <s v="X"/>
    <m/>
    <s v="strip mall"/>
  </r>
  <r>
    <s v="OH0021856717"/>
    <x v="20"/>
    <s v="HELTON"/>
    <s v="TIMOTHY"/>
    <s v="PAUL"/>
    <s v="707 MIAMISBURG CENTERVILLE RD *B, CENTERVILLE, OH"/>
    <s v="APT 139"/>
    <s v="ACTIVE"/>
    <m/>
    <m/>
    <m/>
    <s v="strip mall"/>
  </r>
  <r>
    <s v="OH0012271621"/>
    <x v="21"/>
    <s v="WRIGHT"/>
    <s v="ROGER"/>
    <s v="F"/>
    <s v="1675 E MAIN ST H, KENT, OH"/>
    <s v="UNIT 207"/>
    <s v="ACTIVE"/>
    <s v="X"/>
    <m/>
    <m/>
    <s v="strip mall"/>
  </r>
  <r>
    <s v="OH0026370029"/>
    <x v="22"/>
    <s v="YOUNG"/>
    <s v="ROBERT"/>
    <s v="WYN"/>
    <s v="1421 LEXINGTON AVE, MANSFIELD, OH"/>
    <m/>
    <s v="ACTIVE"/>
    <s v="X"/>
    <m/>
    <m/>
    <s v="strip mall"/>
  </r>
  <r>
    <s v="OH0012694428"/>
    <x v="22"/>
    <s v="POCOCK"/>
    <s v="JEREMIAH"/>
    <s v="ALAN"/>
    <s v="1421 LEXINGTON AVE, MANSFIELD, OH"/>
    <s v="APT 156"/>
    <s v="ACTIVE"/>
    <s v="X"/>
    <m/>
    <s v="R"/>
    <s v="strip mall"/>
  </r>
  <r>
    <s v="OH0025721988"/>
    <x v="23"/>
    <s v="BUCKLEY"/>
    <s v="KATHLEEN"/>
    <m/>
    <s v="1907 W STATE ST, FREMONT, OH"/>
    <s v="APT 193"/>
    <s v="ACTIVE"/>
    <s v="X"/>
    <s v="X"/>
    <s v="R"/>
    <s v="stand alone The UPS Store"/>
  </r>
  <r>
    <s v="OH0024313974"/>
    <x v="24"/>
    <s v="GAMBINO"/>
    <s v="MICHAEL"/>
    <s v="BRIAN"/>
    <s v="2150 MICHIGAN ST, SIDNEY, OH"/>
    <m/>
    <s v="CONFIRMATION"/>
    <m/>
    <m/>
    <m/>
    <s v="strip mall"/>
  </r>
  <r>
    <s v="OH0025943106"/>
    <x v="24"/>
    <s v="BLAIR"/>
    <s v="LEANDRA"/>
    <s v="J"/>
    <s v="2150 MICHIGAN ST, SIDNEY, OH"/>
    <m/>
    <s v="ACTIVE"/>
    <s v="X"/>
    <m/>
    <m/>
    <s v="strip mall"/>
  </r>
  <r>
    <s v="OH0022033197"/>
    <x v="25"/>
    <s v="SCHAEFER"/>
    <s v="THOMAS"/>
    <s v="P"/>
    <s v="2212 W STATE ST, ALLIANCE, OH"/>
    <s v="APT 234"/>
    <s v="CONFIRMATION"/>
    <m/>
    <m/>
    <m/>
    <s v="strip mall"/>
  </r>
  <r>
    <s v="OH0020808832"/>
    <x v="25"/>
    <s v="COFFMAN"/>
    <s v="WALKER"/>
    <s v="R"/>
    <s v="4786 DRESSLER RD NW, CANTON, OH"/>
    <s v="APT 301"/>
    <s v="ACTIVE"/>
    <s v="X"/>
    <m/>
    <m/>
    <s v="strip mall"/>
  </r>
  <r>
    <s v="OH0014278362"/>
    <x v="25"/>
    <s v="HAYS"/>
    <s v="ALEXANDER"/>
    <m/>
    <s v="4786 DRESSLER RD NW, CANTON, OH"/>
    <m/>
    <s v="CONFIRMATION"/>
    <m/>
    <m/>
    <m/>
    <s v="strip mall"/>
  </r>
  <r>
    <s v="OH0020808836"/>
    <x v="25"/>
    <s v="COFFMAN"/>
    <s v="DELORES"/>
    <s v="J"/>
    <s v="4786 DRESSLER RD NW, CANTON, OH"/>
    <s v="APT 301"/>
    <s v="ACTIVE"/>
    <s v="X"/>
    <m/>
    <m/>
    <s v="strip mall"/>
  </r>
  <r>
    <s v="OH0014278637"/>
    <x v="25"/>
    <s v="STEFANSKY"/>
    <s v="DARCI"/>
    <s v="L"/>
    <s v="4786 DRESSLER RD NW, CANTON, OH"/>
    <s v="APT 178"/>
    <s v="CONFIRMATION"/>
    <m/>
    <m/>
    <m/>
    <s v="strip mall"/>
  </r>
  <r>
    <s v="OH0026494327"/>
    <x v="26"/>
    <s v="COWLES"/>
    <s v="EMERSON"/>
    <s v="ROSE"/>
    <s v="100 NORTH AVE, TALLMADGE, OH"/>
    <s v="APT 406"/>
    <s v="ACTIVE"/>
    <m/>
    <m/>
    <m/>
    <s v="multi-story bldg"/>
  </r>
  <r>
    <s v="OH0022114321"/>
    <x v="26"/>
    <s v="RICKER"/>
    <s v="DONA"/>
    <s v="MURIEL"/>
    <s v="100 NORTH AVE, TALLMADGE, OH"/>
    <s v="APT 224"/>
    <s v="ACTIVE"/>
    <s v="X"/>
    <m/>
    <s v="D"/>
    <s v="multi-story bldg"/>
  </r>
  <r>
    <s v="OH0024454185"/>
    <x v="26"/>
    <s v="SIMMONS"/>
    <s v="VERONICA"/>
    <s v="LYNN"/>
    <s v="100 NORTH AVE, TALLMADGE, OH"/>
    <s v="APT 212"/>
    <s v="ACTIVE"/>
    <s v="X"/>
    <m/>
    <m/>
    <s v="multi-story bldg"/>
  </r>
  <r>
    <s v="OH0010675305"/>
    <x v="26"/>
    <s v="CARR"/>
    <s v="LADONNA"/>
    <m/>
    <s v="100 NORTH AVE, TALLMADGE, OH"/>
    <s v="APT 223"/>
    <s v="ACTIVE"/>
    <s v="X"/>
    <m/>
    <m/>
    <s v="multi-story bldg"/>
  </r>
  <r>
    <s v="OH0024364770"/>
    <x v="26"/>
    <s v="WILHITE"/>
    <s v="MARTHA"/>
    <s v="L"/>
    <s v="100 NORTH AVE, TALLMADGE, OH"/>
    <s v="APT 312"/>
    <s v="ACTIVE"/>
    <s v="X"/>
    <m/>
    <m/>
    <s v="multi-story bldg"/>
  </r>
  <r>
    <s v="OH0010680464"/>
    <x v="26"/>
    <s v="SAXER"/>
    <s v="DELORAS"/>
    <s v="A"/>
    <s v="100 NORTH AVE, TALLMADGE, OH"/>
    <s v="APT 215"/>
    <s v="ACTIVE"/>
    <m/>
    <m/>
    <m/>
    <s v="multi-story bldg"/>
  </r>
  <r>
    <s v="OH0010707200"/>
    <x v="26"/>
    <s v="LEHMAN"/>
    <s v="DOROTHY"/>
    <s v="J"/>
    <s v="100 NORTH AVE, TALLMADGE, OH"/>
    <s v="APT 210"/>
    <s v="ACTIVE"/>
    <m/>
    <m/>
    <m/>
    <s v="multi-story bldg"/>
  </r>
  <r>
    <s v="OH0010671595"/>
    <x v="26"/>
    <s v="SWEJK"/>
    <s v="SUSAN"/>
    <s v="M"/>
    <s v="100 NORTH AVE, TALLMADGE, OH"/>
    <s v="APT 321"/>
    <s v="ACTIVE"/>
    <s v="X"/>
    <m/>
    <m/>
    <s v="multi-story bldg"/>
  </r>
  <r>
    <s v="OH0026415240"/>
    <x v="26"/>
    <s v="STEIN"/>
    <s v="BARBARA"/>
    <s v="ANN"/>
    <s v="100 NORTH AVE, TALLMADGE, OH"/>
    <m/>
    <s v="CONFIRMATION"/>
    <s v="X"/>
    <m/>
    <m/>
    <s v="multi-story bldg"/>
  </r>
  <r>
    <s v="OH0010683963"/>
    <x v="26"/>
    <s v="HUBER"/>
    <s v="BARBARA"/>
    <s v="ANN"/>
    <s v="100 NORTH AVE, TALLMADGE, OH"/>
    <s v="APT 315"/>
    <s v="ACTIVE"/>
    <s v="X"/>
    <s v="X"/>
    <s v="D"/>
    <s v="multi-story bldg"/>
  </r>
  <r>
    <s v="OH0026393163"/>
    <x v="26"/>
    <s v="HOON"/>
    <s v="DARRYLL"/>
    <s v="RICHARD"/>
    <s v="100 NORTH AVE, TALLMADGE, OH"/>
    <s v="APT 124"/>
    <s v="CONFIRMATION"/>
    <m/>
    <m/>
    <m/>
    <s v="multi-story bldg"/>
  </r>
  <r>
    <s v="OH0022051742"/>
    <x v="26"/>
    <s v="STEWART"/>
    <s v="PATRICIA"/>
    <s v="CARROL"/>
    <s v="100 NORTH AVE, TALLMADGE, OH"/>
    <s v="APT 319"/>
    <s v="ACTIVE"/>
    <s v="X"/>
    <m/>
    <m/>
    <s v="multi-story bldg"/>
  </r>
  <r>
    <s v="OH0023967716"/>
    <x v="26"/>
    <s v="STEINMETZ"/>
    <s v="BETTY"/>
    <s v="MARIE"/>
    <s v="100 NORTH AVE, TALLMADGE, OH"/>
    <s v="APT 209"/>
    <s v="ACTIVE"/>
    <s v="X"/>
    <m/>
    <m/>
    <s v="multi-story bldg"/>
  </r>
  <r>
    <s v="OH0025409211"/>
    <x v="26"/>
    <s v="CLEVELAND"/>
    <s v="PATRICIA"/>
    <s v="A"/>
    <s v="100 NORTH AVE, TALLMADGE, OH"/>
    <s v="APT 323"/>
    <s v="ACTIVE"/>
    <s v="X"/>
    <m/>
    <m/>
    <s v="multi-story bldg"/>
  </r>
  <r>
    <s v="OH0018843145"/>
    <x v="26"/>
    <s v="RENO"/>
    <s v="MICHELE"/>
    <s v="LYNN"/>
    <s v="100 NORTH AVE, TALLMADGE, OH"/>
    <s v="APT 316"/>
    <s v="ACTIVE"/>
    <s v="X"/>
    <m/>
    <m/>
    <s v="multi-story bldg"/>
  </r>
  <r>
    <s v="OH0010508848"/>
    <x v="26"/>
    <s v="NAUGLE"/>
    <s v="ROSANNE"/>
    <m/>
    <s v="100 NORTH AVE, TALLMADGE, OH"/>
    <m/>
    <s v="ACTIVE"/>
    <s v="X"/>
    <m/>
    <m/>
    <s v="multi-story bldg"/>
  </r>
  <r>
    <s v="OH0024293513"/>
    <x v="26"/>
    <s v="CONSOLO"/>
    <s v="CANDICE"/>
    <s v="A"/>
    <s v="100 NORTH AVE, TALLMADGE, OH"/>
    <s v="APT 412"/>
    <s v="ACTIVE"/>
    <m/>
    <m/>
    <m/>
    <s v="multi-story bldg"/>
  </r>
  <r>
    <s v="OH0010744019"/>
    <x v="26"/>
    <s v="JARRELL"/>
    <s v="JOAN"/>
    <s v="MAUREEN"/>
    <s v="100 NORTH AVE, TALLMADGE, OH"/>
    <s v="APT 311"/>
    <s v="ACTIVE"/>
    <s v="X"/>
    <m/>
    <s v="R"/>
    <s v="multi-story bldg"/>
  </r>
  <r>
    <s v="OH0023726309"/>
    <x v="26"/>
    <s v="SMARRITO"/>
    <s v="JOAN"/>
    <m/>
    <s v="100 NORTH AVE, TALLMADGE, OH"/>
    <s v="APT 310"/>
    <s v="ACTIVE"/>
    <s v="X"/>
    <s v="X"/>
    <s v="D"/>
    <s v="multi-story bldg"/>
  </r>
  <r>
    <s v="OH0023413033"/>
    <x v="26"/>
    <s v="BOGGS"/>
    <s v="SANDRA"/>
    <s v="DEE"/>
    <s v="100 NORTH AVE, TALLMADGE, OH"/>
    <s v="APT 204"/>
    <s v="ACTIVE"/>
    <m/>
    <m/>
    <m/>
    <s v="multi-story bldg"/>
  </r>
  <r>
    <s v="OH0010684829"/>
    <x v="26"/>
    <s v="VANSICKLE"/>
    <s v="JUDITH"/>
    <s v="G"/>
    <s v="100 NORTH AVE, TALLMADGE, OH"/>
    <s v="APT 213"/>
    <s v="ACTIVE"/>
    <s v="X"/>
    <m/>
    <s v="D"/>
    <s v="multi-story bldg"/>
  </r>
  <r>
    <s v="OH0010584674"/>
    <x v="26"/>
    <s v="MARIOLA"/>
    <s v="BETH"/>
    <s v="A"/>
    <s v="100 NORTH AVE, TALLMADGE, OH"/>
    <s v="APT 202"/>
    <s v="ACTIVE"/>
    <s v="X"/>
    <m/>
    <m/>
    <s v="multi-story bldg"/>
  </r>
  <r>
    <s v="OH0010483520"/>
    <x v="26"/>
    <s v="HERMAN"/>
    <s v="GARY"/>
    <s v="A"/>
    <s v="100 NORTH AVE, TALLMADGE, OH"/>
    <s v="APT 306"/>
    <s v="ACTIVE"/>
    <s v="X"/>
    <m/>
    <m/>
    <s v="multi-story bldg"/>
  </r>
  <r>
    <s v="OH0025549904"/>
    <x v="26"/>
    <s v="WILSON"/>
    <s v="WILMA"/>
    <s v="ANN"/>
    <s v="100 NORTH AVE, TALLMADGE, OH"/>
    <s v="APT 220"/>
    <s v="ACTIVE"/>
    <s v="X"/>
    <m/>
    <m/>
    <s v="multi-story bldg"/>
  </r>
  <r>
    <s v="OH0022478881"/>
    <x v="26"/>
    <s v="HICKMAN"/>
    <s v="AMBER"/>
    <s v="N"/>
    <s v="100 NORTH AVE, TALLMADGE, OH"/>
    <s v="STE 103"/>
    <s v="ACTIVE"/>
    <s v="X"/>
    <m/>
    <m/>
    <s v="multi-story bldg"/>
  </r>
  <r>
    <s v="OH0024942921"/>
    <x v="26"/>
    <s v="DAVIS"/>
    <s v="ANGELA"/>
    <s v="GAIL"/>
    <s v="100 NORTH AVE, TALLMADGE, OH"/>
    <s v="APT 309"/>
    <s v="ACTIVE"/>
    <s v="X"/>
    <m/>
    <m/>
    <s v="multi-story bldg"/>
  </r>
  <r>
    <s v="OH0024354217"/>
    <x v="26"/>
    <s v="MCCALLUM"/>
    <s v="SUZANNE"/>
    <s v="BETH"/>
    <s v="100 NORTH AVE, TALLMADGE, OH"/>
    <s v="APT 317"/>
    <s v="ACTIVE"/>
    <s v="X"/>
    <m/>
    <m/>
    <s v="multi-story bldg"/>
  </r>
  <r>
    <s v="OH0010527664"/>
    <x v="26"/>
    <s v="STEINMETZ"/>
    <s v="ROBERTA"/>
    <s v="L"/>
    <s v="100 NORTH AVE, TALLMADGE, OH"/>
    <m/>
    <s v="CONFIRMATION"/>
    <m/>
    <m/>
    <m/>
    <s v="multi-story bldg"/>
  </r>
  <r>
    <s v="OH0010663012"/>
    <x v="26"/>
    <s v="WADE"/>
    <s v="MARILYN"/>
    <s v="R"/>
    <s v="100 NORTH AVE, TALLMADGE, OH"/>
    <s v="APT 217"/>
    <s v="ACTIVE"/>
    <s v="X"/>
    <m/>
    <m/>
    <s v="multi-story bldg"/>
  </r>
  <r>
    <s v="OH0010588451"/>
    <x v="26"/>
    <s v="BIXLER"/>
    <s v="SHERRY"/>
    <s v="L"/>
    <s v="100 NORTH AVE, TALLMADGE, OH"/>
    <s v="APT 305"/>
    <s v="ACTIVE"/>
    <m/>
    <s v="X"/>
    <m/>
    <s v="multi-story bldg"/>
  </r>
  <r>
    <s v="OH0010753068"/>
    <x v="26"/>
    <s v="LEMAY"/>
    <s v="DARLENE"/>
    <s v="ANN"/>
    <s v="100 NORTH AVE, TALLMADGE, OH"/>
    <s v="APT 304"/>
    <s v="ACTIVE"/>
    <s v="X"/>
    <m/>
    <m/>
    <s v="multi-story bldg"/>
  </r>
  <r>
    <s v="OH0010646207"/>
    <x v="26"/>
    <s v="MARONE"/>
    <s v="LAURIE"/>
    <s v="A"/>
    <s v="100 NORTH AVE, TALLMADGE, OH"/>
    <m/>
    <s v="CONFIRMATION"/>
    <m/>
    <m/>
    <m/>
    <s v="multi-story bldg"/>
  </r>
  <r>
    <s v="OH0010669436"/>
    <x v="26"/>
    <s v="DEISS"/>
    <s v="MARILYN"/>
    <s v="R"/>
    <s v="100 NORTH AVE, TALLMADGE, OH"/>
    <s v="APT 201"/>
    <s v="ACTIVE"/>
    <s v="X"/>
    <m/>
    <m/>
    <s v="multi-story bldg"/>
  </r>
  <r>
    <s v="OH0015960355"/>
    <x v="26"/>
    <s v="ABDULLAH"/>
    <s v="AMRA"/>
    <s v="RASHIDA"/>
    <s v="100 NORTH AVE, TALLMADGE, OH"/>
    <s v="APT 321"/>
    <s v="ACTIVE"/>
    <s v="X"/>
    <m/>
    <m/>
    <s v="multi-story bldg"/>
  </r>
  <r>
    <s v="OH0010622549"/>
    <x v="26"/>
    <s v="THOMAS"/>
    <s v="MATTIE"/>
    <s v="L"/>
    <s v="100 NORTH AVE, TALLMADGE, OH"/>
    <s v="APT 203"/>
    <s v="ACTIVE"/>
    <s v="X"/>
    <m/>
    <m/>
    <s v="multi-story bldg"/>
  </r>
  <r>
    <s v="OH0010682616"/>
    <x v="26"/>
    <s v="MARONE"/>
    <s v="ALBERTA"/>
    <s v="M"/>
    <s v="100 NORTH AVE, TALLMADGE, OH"/>
    <m/>
    <s v="CONFIRMATION"/>
    <m/>
    <m/>
    <m/>
    <s v="multi-story bldg"/>
  </r>
  <r>
    <s v="OH0026349849"/>
    <x v="26"/>
    <s v="SPITALERI"/>
    <s v="JEFFREY"/>
    <s v="D"/>
    <s v="100 NORTH AVE, TALLMADGE, OH"/>
    <s v="APT 218"/>
    <s v="ACTIVE"/>
    <s v="X"/>
    <m/>
    <m/>
    <s v="multi-story bldg"/>
  </r>
  <r>
    <s v="OH0023588258"/>
    <x v="26"/>
    <s v="DONATO"/>
    <s v="WILLIAM"/>
    <s v="ANTHONY"/>
    <s v="100 NORTH AVE, TALLMADGE, OH"/>
    <s v="APT 421"/>
    <s v="CONFIRMATION"/>
    <m/>
    <m/>
    <m/>
    <s v="multi-story bldg"/>
  </r>
  <r>
    <s v="OH0010660925"/>
    <x v="26"/>
    <s v="ROSS"/>
    <s v="SYLVIA"/>
    <s v="JANE"/>
    <s v="100 NORTH AVE, TALLMADGE, OH"/>
    <s v="APT 302"/>
    <s v="ACTIVE"/>
    <s v="X"/>
    <m/>
    <m/>
    <s v="multi-story bldg"/>
  </r>
  <r>
    <s v="OH0010734894"/>
    <x v="26"/>
    <s v="ISAACS"/>
    <s v="CHERYL"/>
    <s v="JANE"/>
    <s v="100 NORTH AVE, TALLMADGE, OH"/>
    <m/>
    <s v="ACTIVE"/>
    <s v="X"/>
    <s v="X"/>
    <s v="D"/>
    <s v="multi-story bldg"/>
  </r>
  <r>
    <s v="OH0025764572"/>
    <x v="26"/>
    <s v="NASH"/>
    <s v="DONNA"/>
    <s v="MAE"/>
    <s v="100 NORTH AVE, TALLMADGE, OH"/>
    <s v="APT 306"/>
    <s v="ACTIVE"/>
    <s v="X"/>
    <m/>
    <m/>
    <s v="multi-story bldg"/>
  </r>
  <r>
    <s v="OH0018560646"/>
    <x v="26"/>
    <s v="RAMSEY"/>
    <s v="PHOEBE"/>
    <s v="JO"/>
    <s v="100 NORTH AVE, TALLMADGE, OH"/>
    <s v="APT 316"/>
    <s v="ACTIVE"/>
    <s v="X"/>
    <m/>
    <s v="D"/>
    <s v="multi-story bldg"/>
  </r>
  <r>
    <s v="OH0010484016"/>
    <x v="26"/>
    <s v="FLOTO"/>
    <s v="DIANNE"/>
    <m/>
    <s v="100 NORTH AVE, TALLMADGE, OH"/>
    <s v="APT 216"/>
    <s v="ACTIVE"/>
    <s v="X"/>
    <m/>
    <m/>
    <s v="multi-story bldg"/>
  </r>
  <r>
    <s v="OH0018917589"/>
    <x v="26"/>
    <s v="BRANDT"/>
    <s v="IRENE"/>
    <s v="ELAINE"/>
    <s v="100 NORTH AVE, TALLMADGE, OH"/>
    <s v="APT 222"/>
    <s v="ACTIVE"/>
    <s v="X"/>
    <s v="X"/>
    <s v="R"/>
    <s v="multi-story bldg"/>
  </r>
  <r>
    <s v="OH0015947635"/>
    <x v="26"/>
    <s v="KOGER"/>
    <s v="FRANCES"/>
    <s v="ANN"/>
    <s v="100 NORTH AVE, TALLMADGE, OH"/>
    <s v="APT 304"/>
    <s v="ACTIVE"/>
    <s v="X"/>
    <m/>
    <m/>
    <s v="multi-story bldg"/>
  </r>
  <r>
    <s v="OH0024537066"/>
    <x v="26"/>
    <s v="DEBOLD"/>
    <s v="ROSANNA"/>
    <s v="M"/>
    <s v="100 NORTH AVE, TALLMADGE, OH"/>
    <s v="APT 221"/>
    <s v="ACTIVE"/>
    <m/>
    <m/>
    <m/>
    <s v="multi-story bldg"/>
  </r>
  <r>
    <s v="OH0010676164"/>
    <x v="26"/>
    <s v="MAY"/>
    <s v="ARLENE"/>
    <s v="Y"/>
    <s v="100 NORTH AVE, TALLMADGE, OH"/>
    <s v="APT 308"/>
    <s v="ACTIVE"/>
    <s v="X"/>
    <m/>
    <m/>
    <s v="multi-story bldg"/>
  </r>
  <r>
    <s v="OH0026440177"/>
    <x v="26"/>
    <s v="KLAHS"/>
    <s v="CALEB"/>
    <s v="JOHN"/>
    <s v="100 NORTH AVE, TALLMADGE, OH"/>
    <s v="APT 422"/>
    <s v="ACTIVE"/>
    <m/>
    <m/>
    <m/>
    <s v="multi-story bldg"/>
  </r>
  <r>
    <s v="OH0016648089"/>
    <x v="26"/>
    <s v="ROSS"/>
    <s v="LISA"/>
    <s v="MARIE"/>
    <s v="100 NORTH AVE, TALLMADGE, OH"/>
    <s v="APT 302"/>
    <s v="ACTIVE"/>
    <s v="X"/>
    <m/>
    <m/>
    <s v="multi-story bldg"/>
  </r>
  <r>
    <s v="OH0010731431"/>
    <x v="26"/>
    <s v="BAILEY"/>
    <s v="KATHY"/>
    <s v="ELAINE"/>
    <s v="100 NORTH AVE, TALLMADGE, OH"/>
    <s v="APT 206"/>
    <s v="ACTIVE"/>
    <s v="X"/>
    <m/>
    <m/>
    <s v="multi-story bldg"/>
  </r>
  <r>
    <s v="OH0026367800"/>
    <x v="26"/>
    <s v="SCHROCK"/>
    <s v="ASHLEY"/>
    <s v="NICOLE"/>
    <s v="100 NORTH AVE, TALLMADGE, OH"/>
    <s v="APT 410"/>
    <s v="ACTIVE"/>
    <m/>
    <m/>
    <m/>
    <s v="multi-story bldg"/>
  </r>
  <r>
    <s v="OH0010589408"/>
    <x v="26"/>
    <s v="BOONE"/>
    <s v="RODNEY"/>
    <s v="ALAN"/>
    <s v="100 NORTH AVE, TALLMADGE, OH"/>
    <m/>
    <s v="CONFIRMATION"/>
    <m/>
    <m/>
    <m/>
    <s v="multi-story bldg"/>
  </r>
  <r>
    <s v="OH0010706682"/>
    <x v="26"/>
    <s v="ZAKLANOVICH"/>
    <s v="DANIEL"/>
    <m/>
    <s v="100 NORTH AVE, TALLMADGE, OH"/>
    <s v="APT 423"/>
    <s v="ACTIVE"/>
    <s v="X"/>
    <m/>
    <m/>
    <s v="multi-story bldg"/>
  </r>
  <r>
    <s v="OH0010583354"/>
    <x v="26"/>
    <s v="FULVIMAR"/>
    <s v="MICHAEL"/>
    <s v="ANTHONY"/>
    <s v="100 NORTH AVE, TALLMADGE, OH"/>
    <s v="APT 415"/>
    <s v="ACTIVE"/>
    <s v="X"/>
    <m/>
    <m/>
    <s v="multi-story bldg"/>
  </r>
  <r>
    <s v="OH0010547731"/>
    <x v="26"/>
    <s v="BARKOUKIS"/>
    <s v="CORENE"/>
    <s v="J"/>
    <s v="100 NORTH AVE, TALLMADGE, OH"/>
    <s v="APT 324"/>
    <s v="ACTIVE"/>
    <s v="X"/>
    <m/>
    <m/>
    <s v="multi-story bldg"/>
  </r>
  <r>
    <s v="OH0010660097"/>
    <x v="26"/>
    <s v="HOWIESON"/>
    <s v="THERESA"/>
    <s v="A"/>
    <s v="100 NORTH AVE, TALLMADGE, OH"/>
    <s v="APT 211"/>
    <s v="ACTIVE"/>
    <s v="X"/>
    <m/>
    <s v="D"/>
    <s v="multi-story bldg"/>
  </r>
  <r>
    <s v="OH0010663515"/>
    <x v="26"/>
    <s v="NORRIS"/>
    <s v="VIRGINIA"/>
    <s v="A"/>
    <s v="100 NORTH AVE, TALLMADGE, OH"/>
    <s v="APT 205"/>
    <s v="ACTIVE"/>
    <s v="X"/>
    <m/>
    <m/>
    <s v="multi-story bldg"/>
  </r>
  <r>
    <s v="OH0026280909"/>
    <x v="26"/>
    <s v="OHEARNE"/>
    <s v="KELSEY"/>
    <s v="SHAWN"/>
    <s v="100 NORTH AVE, TALLMADGE, OH"/>
    <s v="APT 403"/>
    <s v="CONFIRMATION"/>
    <m/>
    <m/>
    <m/>
    <s v="multi-story bldg"/>
  </r>
  <r>
    <s v="OH0026152021"/>
    <x v="26"/>
    <s v="PROCTOR"/>
    <s v="KATHLEEN"/>
    <s v="LOUISE"/>
    <s v="100 NORTH AVE, TALLMADGE, OH"/>
    <s v="APT 304"/>
    <s v="CONFIRMATION"/>
    <s v="X"/>
    <m/>
    <m/>
    <s v="multi-story bldg"/>
  </r>
  <r>
    <s v="OH0022064332"/>
    <x v="26"/>
    <s v="KOTH"/>
    <s v="VICTOR"/>
    <s v="J"/>
    <s v="154 E AURORA RD (BOX), NORTHFIELD, OH"/>
    <m/>
    <s v="CONFIRMATION"/>
    <m/>
    <m/>
    <m/>
    <s v="strip mall"/>
  </r>
  <r>
    <s v="OH0020389581"/>
    <x v="26"/>
    <s v="ANTOINE"/>
    <s v="RONNIE"/>
    <s v="E"/>
    <s v="1700 W MARKET ST (BOX), AKRON, OH"/>
    <s v="#126"/>
    <s v="CONFIRMATION"/>
    <m/>
    <m/>
    <m/>
    <s v="strip mall"/>
  </r>
  <r>
    <s v="OH0010578107"/>
    <x v="26"/>
    <s v="SYKES JENNINGS"/>
    <s v="LYTIFFANY"/>
    <s v="M"/>
    <s v="1700 W MARKET ST (BOX), AKRON, OH"/>
    <s v="#125"/>
    <s v="ACTIVE"/>
    <m/>
    <m/>
    <m/>
    <s v="strip mall"/>
  </r>
  <r>
    <s v="OH0010771628"/>
    <x v="26"/>
    <s v="FUHRMAN"/>
    <s v="CLINT"/>
    <s v="RICHARD"/>
    <s v="1700 W MARKET ST (BOX), AKRON, OH"/>
    <s v="#408"/>
    <s v="CONFIRMATION"/>
    <m/>
    <m/>
    <m/>
    <s v="strip mall"/>
  </r>
  <r>
    <s v="OH0021359831"/>
    <x v="26"/>
    <s v="ANTOINE"/>
    <s v="RONISHA"/>
    <s v="JANAE"/>
    <s v="1700 W MARKET ST (BOX), AKRON, OH"/>
    <s v="#126"/>
    <s v="CONFIRMATION"/>
    <m/>
    <m/>
    <m/>
    <s v="strip mall"/>
  </r>
  <r>
    <s v="OH0011735674"/>
    <x v="26"/>
    <s v="SMITH"/>
    <s v="GIONE"/>
    <s v="V"/>
    <s v="1700 W MARKET ST (BOX), AKRON, OH"/>
    <s v="#187"/>
    <s v="ACTIVE"/>
    <s v="X"/>
    <m/>
    <m/>
    <s v="strip mall"/>
  </r>
  <r>
    <s v="OH0026117693"/>
    <x v="26"/>
    <s v="SCOTT"/>
    <s v="ERIC"/>
    <s v="JAVANCE"/>
    <s v="1700 W MARKET ST (BOX), AKRON, OH"/>
    <s v="#181"/>
    <s v="ACTIVE"/>
    <m/>
    <m/>
    <m/>
    <s v="strip mall"/>
  </r>
  <r>
    <s v="OH0020315976"/>
    <x v="26"/>
    <s v="TYE"/>
    <s v="DWIGHT"/>
    <s v="D"/>
    <s v="1700 W MARKET ST (BOX), AKRON, OH"/>
    <s v="#126"/>
    <s v="CONFIRMATION"/>
    <m/>
    <m/>
    <m/>
    <s v="strip mall"/>
  </r>
  <r>
    <s v="OH0023763989"/>
    <x v="26"/>
    <s v="THOMAS"/>
    <s v="ALBERT"/>
    <s v="CARL"/>
    <s v="3732 FISHCREEK RD (BOX), STOW, OH"/>
    <m/>
    <s v="ACTIVE"/>
    <s v="X"/>
    <m/>
    <m/>
    <s v="strip mall"/>
  </r>
  <r>
    <s v="OH0024719756"/>
    <x v="26"/>
    <s v="CARLSON"/>
    <s v="MICHAEL"/>
    <s v="JAMES"/>
    <s v="3867 MEDINA RD (BOX), AKRON, OH"/>
    <m/>
    <s v="ACTIVE"/>
    <s v="X"/>
    <s v="X"/>
    <m/>
    <s v="strip mall"/>
  </r>
  <r>
    <s v="OH0024468766"/>
    <x v="26"/>
    <s v="REMENARIC"/>
    <s v="SCOTT"/>
    <s v="DAVID"/>
    <s v="3867 MEDINA RD (BOX), AKRON, OH"/>
    <m/>
    <s v="ACTIVE"/>
    <s v="X"/>
    <m/>
    <m/>
    <s v="strip mall"/>
  </r>
  <r>
    <s v="OH0015946854"/>
    <x v="26"/>
    <s v="EVERSON"/>
    <s v="HOLLY"/>
    <s v="A"/>
    <s v="3867 MEDINA RD (BOX), AKRON, OH"/>
    <m/>
    <s v="ACTIVE"/>
    <m/>
    <m/>
    <m/>
    <s v="strip mall"/>
  </r>
  <r>
    <s v="OH0024251752"/>
    <x v="26"/>
    <s v="BERGER"/>
    <s v="KATHLEENE"/>
    <s v="GILLOOLY"/>
    <s v="3867 MEDINA RD (BOX), AKRON, OH"/>
    <s v="APT 279"/>
    <s v="CONFIRMATION"/>
    <m/>
    <m/>
    <m/>
    <s v="strip mall"/>
  </r>
  <r>
    <s v="OH0024370453"/>
    <x v="26"/>
    <s v="LESHER"/>
    <s v="DIANA"/>
    <s v="L"/>
    <s v="3867 MEDINA RD (BOX), AKRON, OH"/>
    <s v="APT 199"/>
    <s v="ACTIVE"/>
    <s v="X"/>
    <s v="X"/>
    <s v="D"/>
    <s v="strip mall"/>
  </r>
  <r>
    <s v="OH0021228832"/>
    <x v="26"/>
    <s v="BICKLEY"/>
    <s v="LUMARI"/>
    <s v="AMBER"/>
    <s v="3867 MEDINA RD (BOX), AKRON, OH"/>
    <s v="APT B"/>
    <s v="ACTIVE"/>
    <s v="X"/>
    <m/>
    <m/>
    <s v="strip mall"/>
  </r>
  <r>
    <s v="OH0010472420"/>
    <x v="26"/>
    <s v="HALEY"/>
    <s v="STEPHEN"/>
    <s v="THOMAS"/>
    <s v="3867 MEDINA RD (BOX), AKRON, OH"/>
    <s v="STE 320"/>
    <s v="ACTIVE"/>
    <s v="X"/>
    <m/>
    <m/>
    <s v="strip mall"/>
  </r>
  <r>
    <s v="OH0021710163"/>
    <x v="26"/>
    <s v="LEWIS"/>
    <s v="ALICE"/>
    <m/>
    <s v="3867 MEDINA RD (BOX), AKRON, OH"/>
    <s v="APT 199"/>
    <s v="ACTIVE"/>
    <s v="X"/>
    <s v="X"/>
    <s v="D"/>
    <s v="strip mall"/>
  </r>
  <r>
    <s v="OH0019188536"/>
    <x v="26"/>
    <s v="BOYKIN"/>
    <s v="DOROTHEA"/>
    <m/>
    <s v="810 S MAIN ST (BOX), AKRON, OH"/>
    <s v="UNIT 131"/>
    <s v="ACTIVE"/>
    <m/>
    <m/>
    <m/>
    <s v="multi-story bldg"/>
  </r>
  <r>
    <s v="OH0010580309"/>
    <x v="26"/>
    <s v="HUNNELL"/>
    <s v="JEFF"/>
    <s v="D"/>
    <s v="810 S MAIN ST (BOX), AKRON, OH"/>
    <m/>
    <s v="ACTIVE"/>
    <s v="X"/>
    <m/>
    <m/>
    <s v="multi-story bldg"/>
  </r>
  <r>
    <s v="OH0019772227"/>
    <x v="26"/>
    <s v="MARTIN"/>
    <s v="JAMIE"/>
    <s v="LEE"/>
    <s v="810 S MAIN ST (BOX), AKRON, OH"/>
    <m/>
    <s v="ACTIVE"/>
    <m/>
    <m/>
    <m/>
    <s v="multi-story bldg"/>
  </r>
  <r>
    <s v="OH0021219341"/>
    <x v="26"/>
    <s v="BETHUNE"/>
    <s v="DEANDRIA"/>
    <s v="S"/>
    <s v="810 S MAIN ST (BOX), AKRON, OH"/>
    <m/>
    <s v="ACTIVE"/>
    <s v="X"/>
    <m/>
    <m/>
    <s v="multi-story bldg"/>
  </r>
  <r>
    <s v="OH0026369789"/>
    <x v="26"/>
    <s v="GLENN"/>
    <s v="CHARLES"/>
    <s v="DWAYNE"/>
    <s v="810 S MAIN ST (BOX), AKRON, OH"/>
    <s v="APT 156"/>
    <s v="ACTIVE"/>
    <m/>
    <m/>
    <m/>
    <s v="multi-story bldg"/>
  </r>
  <r>
    <s v="OH0010611768"/>
    <x v="26"/>
    <s v="DOTIN"/>
    <s v="RICHARD"/>
    <s v="A"/>
    <s v="810 S MAIN ST (BOX), AKRON, OH"/>
    <s v="APT 129"/>
    <s v="ACTIVE"/>
    <s v="X"/>
    <m/>
    <m/>
    <s v="multi-story bldg"/>
  </r>
  <r>
    <s v="OH0024988380"/>
    <x v="26"/>
    <s v="CRAMER"/>
    <s v="DONALD"/>
    <s v="CHAD"/>
    <s v="810 S MAIN ST (BOX), AKRON, OH"/>
    <s v="APT 102"/>
    <s v="CONFIRMATION"/>
    <m/>
    <m/>
    <m/>
    <s v="multi-story bldg"/>
  </r>
  <r>
    <s v="OH0010692081"/>
    <x v="26"/>
    <s v="DOTIN"/>
    <s v="JUDITH"/>
    <s v="A"/>
    <s v="810 S MAIN ST (BOX), AKRON, OH"/>
    <s v="APT 129"/>
    <s v="ACTIVE"/>
    <s v="X"/>
    <m/>
    <m/>
    <s v="multi-story bldg"/>
  </r>
  <r>
    <s v="OH0010765025"/>
    <x v="26"/>
    <s v="PINKNEY"/>
    <s v="KYATAWNA"/>
    <s v="YTIA"/>
    <s v="8984 DARROW RD, TWINSBURG, OH"/>
    <s v="STE 2-185"/>
    <s v="ACTIVE"/>
    <m/>
    <m/>
    <m/>
    <s v="store w/attached office space"/>
  </r>
  <r>
    <s v="OH0026441107"/>
    <x v="26"/>
    <s v="NELSON"/>
    <s v="KENNETH"/>
    <m/>
    <s v="8984 DARROW RD, TWINSBURG, OH"/>
    <s v="APT 2258"/>
    <s v="ACTIVE"/>
    <m/>
    <m/>
    <m/>
    <s v="store w/attached office space"/>
  </r>
  <r>
    <s v="OH0024151325"/>
    <x v="26"/>
    <s v="CORBITT"/>
    <s v="AMANDA"/>
    <s v="KYRON"/>
    <s v="8984 DARROW RD, TWINSBURG, OH"/>
    <s v="STE 2A-185"/>
    <s v="CONFIRMATION"/>
    <m/>
    <m/>
    <m/>
    <s v="store w/attached office space"/>
  </r>
  <r>
    <s v="OH0020529654"/>
    <x v="27"/>
    <s v="REESE"/>
    <s v="ELIZABETH"/>
    <s v="ADDISON"/>
    <s v="513 MILL AVE SE, NEW PHILADELPHIA, OH"/>
    <m/>
    <s v="CONFIRMATION"/>
    <m/>
    <m/>
    <m/>
    <s v="strip mall"/>
  </r>
  <r>
    <s v="OH0025695543"/>
    <x v="27"/>
    <s v="CHAMBERLIN"/>
    <s v="LOU"/>
    <s v="ANN"/>
    <s v="513 MILL AVE SE, NEW PHILADELPHIA, OH"/>
    <m/>
    <s v="ACTIVE"/>
    <m/>
    <m/>
    <m/>
    <s v="strip mall"/>
  </r>
  <r>
    <s v="OH0026006927"/>
    <x v="27"/>
    <s v="CHAMBERLIN"/>
    <s v="BRIAN"/>
    <s v="GEORGE"/>
    <s v="513 MILL AVE SE, NEW PHILADELPHIA, OH"/>
    <s v="APT 209"/>
    <s v="CONFIRMATION"/>
    <m/>
    <m/>
    <m/>
    <s v="strip mall"/>
  </r>
  <r>
    <s v="OH0022582889"/>
    <x v="28"/>
    <s v="LAVIGNE"/>
    <s v="DANE"/>
    <s v="R"/>
    <s v="251 W CENTRAL AVE- INVALID ADDRESS, SPRINGBORO, OH"/>
    <s v="STE 156"/>
    <s v="CONFIRMATION"/>
    <m/>
    <m/>
    <m/>
    <s v="strip mall"/>
  </r>
  <r>
    <s v="OH0012174878"/>
    <x v="29"/>
    <s v="WEEKS"/>
    <s v="KENNETH"/>
    <s v="A"/>
    <s v="140 GROSS ST, MARIETTA, OH"/>
    <s v="APT 170"/>
    <s v="ACTIVE"/>
    <s v="X"/>
    <m/>
    <m/>
    <s v="strip mall"/>
  </r>
  <r>
    <s v="OH0012168585"/>
    <x v="29"/>
    <s v="SCHELL"/>
    <s v="TODD"/>
    <s v="EDWARD"/>
    <s v="140 GROSS ST, MARIETTA, OH"/>
    <s v="APT 172"/>
    <s v="ACTIVE"/>
    <m/>
    <m/>
    <m/>
    <s v="strip mal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D3284D-B93F-4D19-8B1B-B6F89C92093F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N1:R32" firstHeaderRow="0" firstDataRow="1" firstDataCol="1"/>
  <pivotFields count="12">
    <pivotField dataField="1" showAll="0"/>
    <pivotField axis="axisRow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m="1" x="30"/>
        <item x="24"/>
        <item x="25"/>
        <item x="26"/>
        <item x="27"/>
        <item x="28"/>
        <item x="29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showAll="0"/>
  </pivotFields>
  <rowFields count="1">
    <field x="1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ount of SOS_VOTERID" fld="0" subtotal="count" baseField="0" baseItem="0"/>
    <dataField name="Count of GENERAL_11_03_2020" fld="8" subtotal="count" baseField="0" baseItem="0"/>
    <dataField name="Count of GENERAL_11_02_2021" fld="9" subtotal="count" baseField="0" baseItem="0"/>
    <dataField name="Count of PRIMARY_05_03_2022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97E31E-E8A9-4198-A280-CBDFF7B5094D}" name="Table1" displayName="Table1" ref="A1:L295" totalsRowShown="0" headerRowDxfId="1">
  <autoFilter ref="A1:L295" xr:uid="{AF97E31E-E8A9-4198-A280-CBDFF7B5094D}"/>
  <sortState xmlns:xlrd2="http://schemas.microsoft.com/office/spreadsheetml/2017/richdata2" ref="A2:K295">
    <sortCondition ref="B1:B295"/>
  </sortState>
  <tableColumns count="12">
    <tableColumn id="1" xr3:uid="{96B56B4F-99D9-4229-B902-7F7E7266853C}" name="SOS_VOTERID"/>
    <tableColumn id="2" xr3:uid="{DB97B007-DC9A-4275-B7D0-29131FF9F3B9}" name="County Name"/>
    <tableColumn id="3" xr3:uid="{4E7A63D9-0800-448E-AC7D-6BD65EEF53BE}" name="LAST_NAME"/>
    <tableColumn id="4" xr3:uid="{4308413C-D376-4F18-90BF-274E03D60EAC}" name="FIRST_NAME"/>
    <tableColumn id="5" xr3:uid="{6EAA529E-999B-47CD-AAD8-86BD17D255A6}" name="MIDDLE_NAME"/>
    <tableColumn id="6" xr3:uid="{1F8B7B30-C1F9-4217-954F-B85DF1B5B4EB}" name="FullAddress"/>
    <tableColumn id="7" xr3:uid="{BB52343D-0FE9-4640-98AB-F0543B378B64}" name="RESIDENTIAL_SECONDARY_ADDR"/>
    <tableColumn id="8" xr3:uid="{D096473B-B70F-4F04-B724-3711E1529978}" name="VOTER_STATUS"/>
    <tableColumn id="9" xr3:uid="{18FE5EAB-D8FD-4EEE-B871-27CFCCE8541A}" name="GENERAL_11_03_2020"/>
    <tableColumn id="10" xr3:uid="{0D5C927A-F095-4672-86C1-3E3647E8151A}" name="GENERAL_11_02_2021"/>
    <tableColumn id="11" xr3:uid="{B85E4AAE-3C97-4781-8EF7-F21EE7F76FC3}" name="PRIMARY_05_03_2022"/>
    <tableColumn id="12" xr3:uid="{11EE1C20-F653-48B3-A881-9B94D0B3EB42}" name="Bldg_Type" dataDxfId="0">
      <calculatedColumnFormula>VLOOKUP(LEFT(Table1[[#This Row],[FullAddress]],FIND(",",Table1[[#This Row],[FullAddress]])-1),Sheet1!$A$1:$D$48,4,FALSE)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ACD82-7925-454A-9502-8A2D511FDA26}">
  <dimension ref="A1:R295"/>
  <sheetViews>
    <sheetView tabSelected="1" topLeftCell="J1" workbookViewId="0">
      <selection activeCell="N2" sqref="N2:R31"/>
      <pivotSelection pane="bottomRight" showHeader="1" extendable="1" axis="axisRow" max="31" activeRow="1" activeCol="13" previousRow="30" previousCol="13" click="1" r:id="rId1">
        <pivotArea dataOnly="0" axis="axisRow" fieldPosition="0">
          <references count="1">
            <reference field="1" count="3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5"/>
              <x v="26"/>
              <x v="27"/>
              <x v="28"/>
              <x v="29"/>
              <x v="30"/>
            </reference>
          </references>
        </pivotArea>
      </pivotSelection>
    </sheetView>
  </sheetViews>
  <sheetFormatPr defaultRowHeight="15" x14ac:dyDescent="0.25"/>
  <cols>
    <col min="1" max="1" width="15.28515625" customWidth="1"/>
    <col min="2" max="2" width="15.140625" customWidth="1"/>
    <col min="3" max="3" width="22.5703125" bestFit="1" customWidth="1"/>
    <col min="4" max="4" width="14.42578125" customWidth="1"/>
    <col min="5" max="5" width="16.5703125" customWidth="1"/>
    <col min="6" max="6" width="45.85546875" customWidth="1"/>
    <col min="7" max="7" width="13.140625" customWidth="1"/>
    <col min="8" max="8" width="16.7109375" customWidth="1"/>
    <col min="9" max="9" width="10.42578125" customWidth="1"/>
    <col min="10" max="12" width="10.140625" customWidth="1"/>
    <col min="14" max="14" width="13.140625" bestFit="1" customWidth="1"/>
    <col min="15" max="15" width="21.5703125" bestFit="1" customWidth="1"/>
    <col min="16" max="17" width="28.7109375" bestFit="1" customWidth="1"/>
    <col min="18" max="18" width="28.85546875" bestFit="1" customWidth="1"/>
  </cols>
  <sheetData>
    <row r="1" spans="1:18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1151</v>
      </c>
      <c r="N1" s="2" t="s">
        <v>1134</v>
      </c>
      <c r="O1" t="s">
        <v>1136</v>
      </c>
      <c r="P1" t="s">
        <v>1137</v>
      </c>
      <c r="Q1" t="s">
        <v>1138</v>
      </c>
      <c r="R1" t="s">
        <v>1139</v>
      </c>
    </row>
    <row r="2" spans="1:18" x14ac:dyDescent="0.25">
      <c r="A2" t="s">
        <v>703</v>
      </c>
      <c r="B2" t="s">
        <v>506</v>
      </c>
      <c r="C2" t="s">
        <v>704</v>
      </c>
      <c r="D2" t="s">
        <v>705</v>
      </c>
      <c r="E2" t="s">
        <v>281</v>
      </c>
      <c r="F2" t="s">
        <v>706</v>
      </c>
      <c r="G2" t="s">
        <v>404</v>
      </c>
      <c r="H2" t="s">
        <v>18</v>
      </c>
      <c r="I2" t="s">
        <v>24</v>
      </c>
      <c r="K2" t="s">
        <v>97</v>
      </c>
      <c r="L2" t="str">
        <f>VLOOKUP(LEFT(Table1[[#This Row],[FullAddress]],FIND(",",Table1[[#This Row],[FullAddress]])-1),Sheet1!$A$1:$D$48,4,FALSE)</f>
        <v>strip mall</v>
      </c>
      <c r="N2" s="3" t="s">
        <v>506</v>
      </c>
      <c r="O2" s="4">
        <v>5</v>
      </c>
      <c r="P2" s="4">
        <v>2</v>
      </c>
      <c r="Q2" s="4"/>
      <c r="R2" s="4">
        <v>1</v>
      </c>
    </row>
    <row r="3" spans="1:18" x14ac:dyDescent="0.25">
      <c r="A3" t="s">
        <v>707</v>
      </c>
      <c r="B3" t="s">
        <v>506</v>
      </c>
      <c r="C3" t="s">
        <v>708</v>
      </c>
      <c r="D3" t="s">
        <v>709</v>
      </c>
      <c r="E3" t="s">
        <v>649</v>
      </c>
      <c r="F3" t="s">
        <v>706</v>
      </c>
      <c r="H3" t="s">
        <v>59</v>
      </c>
      <c r="L3" t="str">
        <f>VLOOKUP(LEFT(Table1[[#This Row],[FullAddress]],FIND(",",Table1[[#This Row],[FullAddress]])-1),Sheet1!$A$1:$D$48,4,FALSE)</f>
        <v>strip mall</v>
      </c>
      <c r="N3" s="3" t="s">
        <v>263</v>
      </c>
      <c r="O3" s="4">
        <v>9</v>
      </c>
      <c r="P3" s="4">
        <v>5</v>
      </c>
      <c r="Q3" s="4">
        <v>1</v>
      </c>
      <c r="R3" s="4">
        <v>2</v>
      </c>
    </row>
    <row r="4" spans="1:18" x14ac:dyDescent="0.25">
      <c r="A4" t="s">
        <v>710</v>
      </c>
      <c r="B4" t="s">
        <v>506</v>
      </c>
      <c r="C4" t="s">
        <v>711</v>
      </c>
      <c r="D4" t="s">
        <v>712</v>
      </c>
      <c r="E4" t="s">
        <v>58</v>
      </c>
      <c r="F4" t="s">
        <v>706</v>
      </c>
      <c r="H4" t="s">
        <v>18</v>
      </c>
      <c r="L4" t="str">
        <f>VLOOKUP(LEFT(Table1[[#This Row],[FullAddress]],FIND(",",Table1[[#This Row],[FullAddress]])-1),Sheet1!$A$1:$D$48,4,FALSE)</f>
        <v>strip mall</v>
      </c>
      <c r="N4" s="3" t="s">
        <v>602</v>
      </c>
      <c r="O4" s="4">
        <v>40</v>
      </c>
      <c r="P4" s="4">
        <v>12</v>
      </c>
      <c r="Q4" s="4">
        <v>1</v>
      </c>
      <c r="R4" s="4">
        <v>2</v>
      </c>
    </row>
    <row r="5" spans="1:18" x14ac:dyDescent="0.25">
      <c r="A5" t="s">
        <v>713</v>
      </c>
      <c r="B5" t="s">
        <v>506</v>
      </c>
      <c r="C5" t="s">
        <v>714</v>
      </c>
      <c r="D5" t="s">
        <v>715</v>
      </c>
      <c r="E5" t="s">
        <v>426</v>
      </c>
      <c r="F5" t="s">
        <v>706</v>
      </c>
      <c r="G5" t="s">
        <v>716</v>
      </c>
      <c r="H5" t="s">
        <v>18</v>
      </c>
      <c r="I5" t="s">
        <v>24</v>
      </c>
      <c r="L5" t="str">
        <f>VLOOKUP(LEFT(Table1[[#This Row],[FullAddress]],FIND(",",Table1[[#This Row],[FullAddress]])-1),Sheet1!$A$1:$D$48,4,FALSE)</f>
        <v>strip mall</v>
      </c>
      <c r="N5" s="3" t="s">
        <v>396</v>
      </c>
      <c r="O5" s="4">
        <v>2</v>
      </c>
      <c r="P5" s="4">
        <v>1</v>
      </c>
      <c r="Q5" s="4"/>
      <c r="R5" s="4"/>
    </row>
    <row r="6" spans="1:18" x14ac:dyDescent="0.25">
      <c r="A6" t="s">
        <v>717</v>
      </c>
      <c r="B6" t="s">
        <v>506</v>
      </c>
      <c r="C6" t="s">
        <v>708</v>
      </c>
      <c r="D6" t="s">
        <v>718</v>
      </c>
      <c r="E6" t="s">
        <v>38</v>
      </c>
      <c r="F6" t="s">
        <v>706</v>
      </c>
      <c r="H6" t="s">
        <v>59</v>
      </c>
      <c r="L6" t="str">
        <f>VLOOKUP(LEFT(Table1[[#This Row],[FullAddress]],FIND(",",Table1[[#This Row],[FullAddress]])-1),Sheet1!$A$1:$D$48,4,FALSE)</f>
        <v>strip mall</v>
      </c>
      <c r="N6" s="3" t="s">
        <v>1064</v>
      </c>
      <c r="O6" s="4">
        <v>3</v>
      </c>
      <c r="P6" s="4"/>
      <c r="Q6" s="4"/>
      <c r="R6" s="4"/>
    </row>
    <row r="7" spans="1:18" x14ac:dyDescent="0.25">
      <c r="A7" t="s">
        <v>262</v>
      </c>
      <c r="B7" t="s">
        <v>263</v>
      </c>
      <c r="C7" t="s">
        <v>264</v>
      </c>
      <c r="D7" t="s">
        <v>265</v>
      </c>
      <c r="E7" t="s">
        <v>38</v>
      </c>
      <c r="F7" t="s">
        <v>266</v>
      </c>
      <c r="G7" t="s">
        <v>267</v>
      </c>
      <c r="H7" t="s">
        <v>18</v>
      </c>
      <c r="I7" t="s">
        <v>24</v>
      </c>
      <c r="L7" t="str">
        <f>VLOOKUP(LEFT(Table1[[#This Row],[FullAddress]],FIND(",",Table1[[#This Row],[FullAddress]])-1),Sheet1!$A$1:$D$48,4,FALSE)</f>
        <v>stand-alone</v>
      </c>
      <c r="N7" s="3" t="s">
        <v>302</v>
      </c>
      <c r="O7" s="4">
        <v>19</v>
      </c>
      <c r="P7" s="4">
        <v>14</v>
      </c>
      <c r="Q7" s="4">
        <v>4</v>
      </c>
      <c r="R7" s="4">
        <v>4</v>
      </c>
    </row>
    <row r="8" spans="1:18" x14ac:dyDescent="0.25">
      <c r="A8" t="s">
        <v>268</v>
      </c>
      <c r="B8" t="s">
        <v>263</v>
      </c>
      <c r="C8" t="s">
        <v>269</v>
      </c>
      <c r="D8" t="s">
        <v>270</v>
      </c>
      <c r="E8" t="s">
        <v>271</v>
      </c>
      <c r="F8" t="s">
        <v>266</v>
      </c>
      <c r="G8" t="s">
        <v>272</v>
      </c>
      <c r="H8" t="s">
        <v>18</v>
      </c>
      <c r="L8" t="str">
        <f>VLOOKUP(LEFT(Table1[[#This Row],[FullAddress]],FIND(",",Table1[[#This Row],[FullAddress]])-1),Sheet1!$A$1:$D$48,4,FALSE)</f>
        <v>stand-alone</v>
      </c>
      <c r="N8" s="3" t="s">
        <v>461</v>
      </c>
      <c r="O8" s="4">
        <v>2</v>
      </c>
      <c r="P8" s="4"/>
      <c r="Q8" s="4"/>
      <c r="R8" s="4"/>
    </row>
    <row r="9" spans="1:18" x14ac:dyDescent="0.25">
      <c r="A9" t="s">
        <v>273</v>
      </c>
      <c r="B9" t="s">
        <v>263</v>
      </c>
      <c r="C9" t="s">
        <v>274</v>
      </c>
      <c r="D9" t="s">
        <v>117</v>
      </c>
      <c r="E9" t="s">
        <v>97</v>
      </c>
      <c r="F9" t="s">
        <v>266</v>
      </c>
      <c r="G9" t="s">
        <v>275</v>
      </c>
      <c r="H9" t="s">
        <v>18</v>
      </c>
      <c r="I9" t="s">
        <v>24</v>
      </c>
      <c r="K9" t="s">
        <v>97</v>
      </c>
      <c r="L9" t="str">
        <f>VLOOKUP(LEFT(Table1[[#This Row],[FullAddress]],FIND(",",Table1[[#This Row],[FullAddress]])-1),Sheet1!$A$1:$D$48,4,FALSE)</f>
        <v>stand-alone</v>
      </c>
      <c r="N9" s="3" t="s">
        <v>389</v>
      </c>
      <c r="O9" s="4">
        <v>1</v>
      </c>
      <c r="P9" s="4">
        <v>1</v>
      </c>
      <c r="Q9" s="4"/>
      <c r="R9" s="4"/>
    </row>
    <row r="10" spans="1:18" x14ac:dyDescent="0.25">
      <c r="A10" t="s">
        <v>276</v>
      </c>
      <c r="B10" t="s">
        <v>263</v>
      </c>
      <c r="C10" t="s">
        <v>269</v>
      </c>
      <c r="D10" t="s">
        <v>277</v>
      </c>
      <c r="E10" t="s">
        <v>173</v>
      </c>
      <c r="F10" t="s">
        <v>266</v>
      </c>
      <c r="G10" t="s">
        <v>272</v>
      </c>
      <c r="H10" t="s">
        <v>18</v>
      </c>
      <c r="L10" t="str">
        <f>VLOOKUP(LEFT(Table1[[#This Row],[FullAddress]],FIND(",",Table1[[#This Row],[FullAddress]])-1),Sheet1!$A$1:$D$48,4,FALSE)</f>
        <v>stand-alone</v>
      </c>
      <c r="N10" s="3" t="s">
        <v>581</v>
      </c>
      <c r="O10" s="4">
        <v>7</v>
      </c>
      <c r="P10" s="4">
        <v>5</v>
      </c>
      <c r="Q10" s="4"/>
      <c r="R10" s="4"/>
    </row>
    <row r="11" spans="1:18" x14ac:dyDescent="0.25">
      <c r="A11" t="s">
        <v>278</v>
      </c>
      <c r="B11" t="s">
        <v>263</v>
      </c>
      <c r="C11" t="s">
        <v>279</v>
      </c>
      <c r="D11" t="s">
        <v>280</v>
      </c>
      <c r="E11" t="s">
        <v>281</v>
      </c>
      <c r="F11" t="s">
        <v>266</v>
      </c>
      <c r="G11" t="s">
        <v>282</v>
      </c>
      <c r="H11" t="s">
        <v>18</v>
      </c>
      <c r="I11" t="s">
        <v>24</v>
      </c>
      <c r="J11" t="s">
        <v>24</v>
      </c>
      <c r="K11" t="s">
        <v>97</v>
      </c>
      <c r="L11" t="str">
        <f>VLOOKUP(LEFT(Table1[[#This Row],[FullAddress]],FIND(",",Table1[[#This Row],[FullAddress]])-1),Sheet1!$A$1:$D$48,4,FALSE)</f>
        <v>stand-alone</v>
      </c>
      <c r="N11" s="3" t="s">
        <v>1074</v>
      </c>
      <c r="O11" s="4">
        <v>3</v>
      </c>
      <c r="P11" s="4">
        <v>2</v>
      </c>
      <c r="Q11" s="4"/>
      <c r="R11" s="4"/>
    </row>
    <row r="12" spans="1:18" x14ac:dyDescent="0.25">
      <c r="A12" t="s">
        <v>283</v>
      </c>
      <c r="B12" t="s">
        <v>263</v>
      </c>
      <c r="C12" t="s">
        <v>284</v>
      </c>
      <c r="D12" t="s">
        <v>285</v>
      </c>
      <c r="E12" t="s">
        <v>43</v>
      </c>
      <c r="F12" t="s">
        <v>266</v>
      </c>
      <c r="G12" t="s">
        <v>286</v>
      </c>
      <c r="H12" t="s">
        <v>18</v>
      </c>
      <c r="L12" t="str">
        <f>VLOOKUP(LEFT(Table1[[#This Row],[FullAddress]],FIND(",",Table1[[#This Row],[FullAddress]])-1),Sheet1!$A$1:$D$48,4,FALSE)</f>
        <v>stand-alone</v>
      </c>
      <c r="N12" s="3" t="s">
        <v>663</v>
      </c>
      <c r="O12" s="4">
        <v>18</v>
      </c>
      <c r="P12" s="4">
        <v>9</v>
      </c>
      <c r="Q12" s="4">
        <v>2</v>
      </c>
      <c r="R12" s="4">
        <v>2</v>
      </c>
    </row>
    <row r="13" spans="1:18" x14ac:dyDescent="0.25">
      <c r="A13" t="s">
        <v>287</v>
      </c>
      <c r="B13" t="s">
        <v>263</v>
      </c>
      <c r="C13" t="s">
        <v>269</v>
      </c>
      <c r="D13" t="s">
        <v>288</v>
      </c>
      <c r="E13" t="s">
        <v>289</v>
      </c>
      <c r="F13" t="s">
        <v>266</v>
      </c>
      <c r="G13" t="s">
        <v>272</v>
      </c>
      <c r="H13" t="s">
        <v>18</v>
      </c>
      <c r="I13" t="s">
        <v>24</v>
      </c>
      <c r="L13" t="str">
        <f>VLOOKUP(LEFT(Table1[[#This Row],[FullAddress]],FIND(",",Table1[[#This Row],[FullAddress]])-1),Sheet1!$A$1:$D$48,4,FALSE)</f>
        <v>stand-alone</v>
      </c>
      <c r="N13" s="3" t="s">
        <v>382</v>
      </c>
      <c r="O13" s="4">
        <v>16</v>
      </c>
      <c r="P13" s="4">
        <v>7</v>
      </c>
      <c r="Q13" s="4">
        <v>1</v>
      </c>
      <c r="R13" s="4"/>
    </row>
    <row r="14" spans="1:18" x14ac:dyDescent="0.25">
      <c r="A14" t="s">
        <v>290</v>
      </c>
      <c r="B14" t="s">
        <v>263</v>
      </c>
      <c r="C14" t="s">
        <v>284</v>
      </c>
      <c r="D14" t="s">
        <v>291</v>
      </c>
      <c r="E14" t="s">
        <v>48</v>
      </c>
      <c r="F14" t="s">
        <v>266</v>
      </c>
      <c r="G14" t="s">
        <v>286</v>
      </c>
      <c r="H14" t="s">
        <v>18</v>
      </c>
      <c r="L14" t="str">
        <f>VLOOKUP(LEFT(Table1[[#This Row],[FullAddress]],FIND(",",Table1[[#This Row],[FullAddress]])-1),Sheet1!$A$1:$D$48,4,FALSE)</f>
        <v>stand-alone</v>
      </c>
      <c r="N14" s="3" t="s">
        <v>540</v>
      </c>
      <c r="O14" s="4">
        <v>2</v>
      </c>
      <c r="P14" s="4"/>
      <c r="Q14" s="4"/>
      <c r="R14" s="4"/>
    </row>
    <row r="15" spans="1:18" x14ac:dyDescent="0.25">
      <c r="A15" t="s">
        <v>292</v>
      </c>
      <c r="B15" t="s">
        <v>263</v>
      </c>
      <c r="C15" t="s">
        <v>293</v>
      </c>
      <c r="D15" t="s">
        <v>294</v>
      </c>
      <c r="E15" t="s">
        <v>295</v>
      </c>
      <c r="F15" t="s">
        <v>266</v>
      </c>
      <c r="G15" t="s">
        <v>272</v>
      </c>
      <c r="H15" t="s">
        <v>18</v>
      </c>
      <c r="I15" t="s">
        <v>24</v>
      </c>
      <c r="L15" t="str">
        <f>VLOOKUP(LEFT(Table1[[#This Row],[FullAddress]],FIND(",",Table1[[#This Row],[FullAddress]])-1),Sheet1!$A$1:$D$48,4,FALSE)</f>
        <v>stand-alone</v>
      </c>
      <c r="N15" s="3" t="s">
        <v>359</v>
      </c>
      <c r="O15" s="4">
        <v>6</v>
      </c>
      <c r="P15" s="4">
        <v>2</v>
      </c>
      <c r="Q15" s="4"/>
      <c r="R15" s="4"/>
    </row>
    <row r="16" spans="1:18" x14ac:dyDescent="0.25">
      <c r="A16" t="s">
        <v>601</v>
      </c>
      <c r="B16" t="s">
        <v>602</v>
      </c>
      <c r="C16" t="s">
        <v>603</v>
      </c>
      <c r="D16" t="s">
        <v>604</v>
      </c>
      <c r="E16" t="s">
        <v>605</v>
      </c>
      <c r="F16" t="s">
        <v>606</v>
      </c>
      <c r="G16" t="s">
        <v>607</v>
      </c>
      <c r="H16" t="s">
        <v>18</v>
      </c>
      <c r="L16" t="str">
        <f>VLOOKUP(LEFT(Table1[[#This Row],[FullAddress]],FIND(",",Table1[[#This Row],[FullAddress]])-1),Sheet1!$A$1:$D$48,4,FALSE)</f>
        <v>multi-story bldg</v>
      </c>
      <c r="N16" s="3" t="s">
        <v>746</v>
      </c>
      <c r="O16" s="4">
        <v>20</v>
      </c>
      <c r="P16" s="4">
        <v>7</v>
      </c>
      <c r="Q16" s="4"/>
      <c r="R16" s="4">
        <v>2</v>
      </c>
    </row>
    <row r="17" spans="1:18" x14ac:dyDescent="0.25">
      <c r="A17" t="s">
        <v>608</v>
      </c>
      <c r="B17" t="s">
        <v>602</v>
      </c>
      <c r="C17" t="s">
        <v>609</v>
      </c>
      <c r="D17" t="s">
        <v>314</v>
      </c>
      <c r="E17" t="s">
        <v>610</v>
      </c>
      <c r="F17" t="s">
        <v>606</v>
      </c>
      <c r="G17" t="s">
        <v>611</v>
      </c>
      <c r="H17" t="s">
        <v>59</v>
      </c>
      <c r="L17" t="str">
        <f>VLOOKUP(LEFT(Table1[[#This Row],[FullAddress]],FIND(",",Table1[[#This Row],[FullAddress]])-1),Sheet1!$A$1:$D$48,4,FALSE)</f>
        <v>multi-story bldg</v>
      </c>
      <c r="N17" s="3" t="s">
        <v>507</v>
      </c>
      <c r="O17" s="4">
        <v>2</v>
      </c>
      <c r="P17" s="4">
        <v>2</v>
      </c>
      <c r="Q17" s="4"/>
      <c r="R17" s="4"/>
    </row>
    <row r="18" spans="1:18" x14ac:dyDescent="0.25">
      <c r="A18" t="s">
        <v>612</v>
      </c>
      <c r="B18" t="s">
        <v>602</v>
      </c>
      <c r="C18" t="s">
        <v>613</v>
      </c>
      <c r="D18" t="s">
        <v>219</v>
      </c>
      <c r="E18" t="s">
        <v>53</v>
      </c>
      <c r="F18" t="s">
        <v>614</v>
      </c>
      <c r="G18" t="s">
        <v>615</v>
      </c>
      <c r="H18" t="s">
        <v>59</v>
      </c>
      <c r="L18" t="str">
        <f>VLOOKUP(LEFT(Table1[[#This Row],[FullAddress]],FIND(",",Table1[[#This Row],[FullAddress]])-1),Sheet1!$A$1:$D$48,4,FALSE)</f>
        <v>strip mall</v>
      </c>
      <c r="N18" s="3" t="s">
        <v>842</v>
      </c>
      <c r="O18" s="4">
        <v>1</v>
      </c>
      <c r="P18" s="4"/>
      <c r="Q18" s="4"/>
      <c r="R18" s="4"/>
    </row>
    <row r="19" spans="1:18" x14ac:dyDescent="0.25">
      <c r="A19" t="s">
        <v>616</v>
      </c>
      <c r="B19" t="s">
        <v>602</v>
      </c>
      <c r="C19" t="s">
        <v>617</v>
      </c>
      <c r="D19" t="s">
        <v>618</v>
      </c>
      <c r="E19" t="s">
        <v>297</v>
      </c>
      <c r="F19" t="s">
        <v>614</v>
      </c>
      <c r="H19" t="s">
        <v>59</v>
      </c>
      <c r="L19" t="str">
        <f>VLOOKUP(LEFT(Table1[[#This Row],[FullAddress]],FIND(",",Table1[[#This Row],[FullAddress]])-1),Sheet1!$A$1:$D$48,4,FALSE)</f>
        <v>strip mall</v>
      </c>
      <c r="N19" s="3" t="s">
        <v>423</v>
      </c>
      <c r="O19" s="4">
        <v>9</v>
      </c>
      <c r="P19" s="4">
        <v>4</v>
      </c>
      <c r="Q19" s="4">
        <v>1</v>
      </c>
      <c r="R19" s="4">
        <v>1</v>
      </c>
    </row>
    <row r="20" spans="1:18" x14ac:dyDescent="0.25">
      <c r="A20" t="s">
        <v>619</v>
      </c>
      <c r="B20" t="s">
        <v>602</v>
      </c>
      <c r="C20" t="s">
        <v>162</v>
      </c>
      <c r="D20" t="s">
        <v>620</v>
      </c>
      <c r="E20" t="s">
        <v>53</v>
      </c>
      <c r="F20" t="s">
        <v>614</v>
      </c>
      <c r="H20" t="s">
        <v>59</v>
      </c>
      <c r="L20" t="str">
        <f>VLOOKUP(LEFT(Table1[[#This Row],[FullAddress]],FIND(",",Table1[[#This Row],[FullAddress]])-1),Sheet1!$A$1:$D$48,4,FALSE)</f>
        <v>strip mall</v>
      </c>
      <c r="N20" s="3" t="s">
        <v>596</v>
      </c>
      <c r="O20" s="4">
        <v>9</v>
      </c>
      <c r="P20" s="4">
        <v>5</v>
      </c>
      <c r="Q20" s="4">
        <v>2</v>
      </c>
      <c r="R20" s="4">
        <v>2</v>
      </c>
    </row>
    <row r="21" spans="1:18" x14ac:dyDescent="0.25">
      <c r="A21" t="s">
        <v>621</v>
      </c>
      <c r="B21" t="s">
        <v>602</v>
      </c>
      <c r="C21" t="s">
        <v>622</v>
      </c>
      <c r="D21" t="s">
        <v>623</v>
      </c>
      <c r="E21" t="s">
        <v>403</v>
      </c>
      <c r="F21" t="s">
        <v>614</v>
      </c>
      <c r="G21" t="s">
        <v>624</v>
      </c>
      <c r="H21" t="s">
        <v>18</v>
      </c>
      <c r="I21" t="s">
        <v>24</v>
      </c>
      <c r="K21" t="s">
        <v>97</v>
      </c>
      <c r="L21" t="str">
        <f>VLOOKUP(LEFT(Table1[[#This Row],[FullAddress]],FIND(",",Table1[[#This Row],[FullAddress]])-1),Sheet1!$A$1:$D$48,4,FALSE)</f>
        <v>strip mall</v>
      </c>
      <c r="N21" s="3" t="s">
        <v>509</v>
      </c>
      <c r="O21" s="4">
        <v>2</v>
      </c>
      <c r="P21" s="4"/>
      <c r="Q21" s="4"/>
      <c r="R21" s="4"/>
    </row>
    <row r="22" spans="1:18" x14ac:dyDescent="0.25">
      <c r="A22" t="s">
        <v>625</v>
      </c>
      <c r="B22" t="s">
        <v>602</v>
      </c>
      <c r="C22" t="s">
        <v>626</v>
      </c>
      <c r="D22" t="s">
        <v>627</v>
      </c>
      <c r="E22" t="s">
        <v>628</v>
      </c>
      <c r="F22" t="s">
        <v>614</v>
      </c>
      <c r="G22" t="s">
        <v>629</v>
      </c>
      <c r="H22" t="s">
        <v>18</v>
      </c>
      <c r="I22" t="s">
        <v>24</v>
      </c>
      <c r="L22" t="str">
        <f>VLOOKUP(LEFT(Table1[[#This Row],[FullAddress]],FIND(",",Table1[[#This Row],[FullAddress]])-1),Sheet1!$A$1:$D$48,4,FALSE)</f>
        <v>strip mall</v>
      </c>
      <c r="N22" s="3" t="s">
        <v>299</v>
      </c>
      <c r="O22" s="4">
        <v>14</v>
      </c>
      <c r="P22" s="4">
        <v>5</v>
      </c>
      <c r="Q22" s="4">
        <v>1</v>
      </c>
      <c r="R22" s="4"/>
    </row>
    <row r="23" spans="1:18" x14ac:dyDescent="0.25">
      <c r="A23" t="s">
        <v>630</v>
      </c>
      <c r="B23" t="s">
        <v>602</v>
      </c>
      <c r="C23" t="s">
        <v>631</v>
      </c>
      <c r="D23" t="s">
        <v>632</v>
      </c>
      <c r="E23" t="s">
        <v>298</v>
      </c>
      <c r="F23" t="s">
        <v>614</v>
      </c>
      <c r="G23" t="s">
        <v>633</v>
      </c>
      <c r="H23" t="s">
        <v>59</v>
      </c>
      <c r="L23" t="str">
        <f>VLOOKUP(LEFT(Table1[[#This Row],[FullAddress]],FIND(",",Table1[[#This Row],[FullAddress]])-1),Sheet1!$A$1:$D$48,4,FALSE)</f>
        <v>strip mall</v>
      </c>
      <c r="N23" s="3" t="s">
        <v>475</v>
      </c>
      <c r="O23" s="4">
        <v>1</v>
      </c>
      <c r="P23" s="4">
        <v>1</v>
      </c>
      <c r="Q23" s="4"/>
      <c r="R23" s="4"/>
    </row>
    <row r="24" spans="1:18" x14ac:dyDescent="0.25">
      <c r="A24" t="s">
        <v>634</v>
      </c>
      <c r="B24" t="s">
        <v>602</v>
      </c>
      <c r="C24" t="s">
        <v>635</v>
      </c>
      <c r="D24" t="s">
        <v>636</v>
      </c>
      <c r="E24" t="s">
        <v>637</v>
      </c>
      <c r="F24" t="s">
        <v>614</v>
      </c>
      <c r="G24" t="s">
        <v>638</v>
      </c>
      <c r="H24" t="s">
        <v>59</v>
      </c>
      <c r="L24" t="str">
        <f>VLOOKUP(LEFT(Table1[[#This Row],[FullAddress]],FIND(",",Table1[[#This Row],[FullAddress]])-1),Sheet1!$A$1:$D$48,4,FALSE)</f>
        <v>strip mall</v>
      </c>
      <c r="N24" s="3" t="s">
        <v>414</v>
      </c>
      <c r="O24" s="4">
        <v>2</v>
      </c>
      <c r="P24" s="4">
        <v>2</v>
      </c>
      <c r="Q24" s="4"/>
      <c r="R24" s="4">
        <v>1</v>
      </c>
    </row>
    <row r="25" spans="1:18" x14ac:dyDescent="0.25">
      <c r="A25" t="s">
        <v>639</v>
      </c>
      <c r="B25" t="s">
        <v>602</v>
      </c>
      <c r="C25" t="s">
        <v>640</v>
      </c>
      <c r="D25" t="s">
        <v>219</v>
      </c>
      <c r="E25" t="s">
        <v>53</v>
      </c>
      <c r="F25" t="s">
        <v>614</v>
      </c>
      <c r="G25" t="s">
        <v>641</v>
      </c>
      <c r="H25" t="s">
        <v>18</v>
      </c>
      <c r="I25" t="s">
        <v>24</v>
      </c>
      <c r="L25" t="str">
        <f>VLOOKUP(LEFT(Table1[[#This Row],[FullAddress]],FIND(",",Table1[[#This Row],[FullAddress]])-1),Sheet1!$A$1:$D$48,4,FALSE)</f>
        <v>strip mall</v>
      </c>
      <c r="N25" s="3" t="s">
        <v>517</v>
      </c>
      <c r="O25" s="4">
        <v>1</v>
      </c>
      <c r="P25" s="4">
        <v>1</v>
      </c>
      <c r="Q25" s="4">
        <v>1</v>
      </c>
      <c r="R25" s="4">
        <v>1</v>
      </c>
    </row>
    <row r="26" spans="1:18" x14ac:dyDescent="0.25">
      <c r="A26" t="s">
        <v>642</v>
      </c>
      <c r="B26" t="s">
        <v>602</v>
      </c>
      <c r="C26" t="s">
        <v>321</v>
      </c>
      <c r="D26" t="s">
        <v>561</v>
      </c>
      <c r="E26" t="s">
        <v>43</v>
      </c>
      <c r="F26" t="s">
        <v>614</v>
      </c>
      <c r="G26" t="s">
        <v>643</v>
      </c>
      <c r="H26" t="s">
        <v>59</v>
      </c>
      <c r="L26" t="str">
        <f>VLOOKUP(LEFT(Table1[[#This Row],[FullAddress]],FIND(",",Table1[[#This Row],[FullAddress]])-1),Sheet1!$A$1:$D$48,4,FALSE)</f>
        <v>strip mall</v>
      </c>
      <c r="N26" s="3" t="s">
        <v>522</v>
      </c>
      <c r="O26" s="4">
        <v>2</v>
      </c>
      <c r="P26" s="4">
        <v>1</v>
      </c>
      <c r="Q26" s="4"/>
      <c r="R26" s="4"/>
    </row>
    <row r="27" spans="1:18" x14ac:dyDescent="0.25">
      <c r="A27" t="s">
        <v>644</v>
      </c>
      <c r="B27" t="s">
        <v>602</v>
      </c>
      <c r="C27" t="s">
        <v>645</v>
      </c>
      <c r="D27" t="s">
        <v>646</v>
      </c>
      <c r="E27" t="s">
        <v>76</v>
      </c>
      <c r="F27" t="s">
        <v>614</v>
      </c>
      <c r="G27" t="s">
        <v>647</v>
      </c>
      <c r="H27" t="s">
        <v>18</v>
      </c>
      <c r="L27" t="str">
        <f>VLOOKUP(LEFT(Table1[[#This Row],[FullAddress]],FIND(",",Table1[[#This Row],[FullAddress]])-1),Sheet1!$A$1:$D$48,4,FALSE)</f>
        <v>strip mall</v>
      </c>
      <c r="N27" s="3" t="s">
        <v>530</v>
      </c>
      <c r="O27" s="4">
        <v>5</v>
      </c>
      <c r="P27" s="4">
        <v>2</v>
      </c>
      <c r="Q27" s="4"/>
      <c r="R27" s="4"/>
    </row>
    <row r="28" spans="1:18" x14ac:dyDescent="0.25">
      <c r="A28" t="s">
        <v>648</v>
      </c>
      <c r="B28" t="s">
        <v>602</v>
      </c>
      <c r="C28" t="s">
        <v>649</v>
      </c>
      <c r="D28" t="s">
        <v>650</v>
      </c>
      <c r="E28" t="s">
        <v>651</v>
      </c>
      <c r="F28" t="s">
        <v>614</v>
      </c>
      <c r="H28" t="s">
        <v>59</v>
      </c>
      <c r="L28" t="str">
        <f>VLOOKUP(LEFT(Table1[[#This Row],[FullAddress]],FIND(",",Table1[[#This Row],[FullAddress]])-1),Sheet1!$A$1:$D$48,4,FALSE)</f>
        <v>strip mall</v>
      </c>
      <c r="N28" s="3" t="s">
        <v>12</v>
      </c>
      <c r="O28" s="4">
        <v>87</v>
      </c>
      <c r="P28" s="4">
        <v>55</v>
      </c>
      <c r="Q28" s="4">
        <v>8</v>
      </c>
      <c r="R28" s="4">
        <v>11</v>
      </c>
    </row>
    <row r="29" spans="1:18" x14ac:dyDescent="0.25">
      <c r="A29" t="s">
        <v>652</v>
      </c>
      <c r="B29" t="s">
        <v>602</v>
      </c>
      <c r="C29" t="s">
        <v>653</v>
      </c>
      <c r="D29" t="s">
        <v>654</v>
      </c>
      <c r="E29" t="s">
        <v>76</v>
      </c>
      <c r="F29" t="s">
        <v>614</v>
      </c>
      <c r="G29" t="s">
        <v>655</v>
      </c>
      <c r="H29" t="s">
        <v>59</v>
      </c>
      <c r="L29" t="str">
        <f>VLOOKUP(LEFT(Table1[[#This Row],[FullAddress]],FIND(",",Table1[[#This Row],[FullAddress]])-1),Sheet1!$A$1:$D$48,4,FALSE)</f>
        <v>strip mall</v>
      </c>
      <c r="N29" s="3" t="s">
        <v>829</v>
      </c>
      <c r="O29" s="4">
        <v>3</v>
      </c>
      <c r="P29" s="4"/>
      <c r="Q29" s="4"/>
      <c r="R29" s="4"/>
    </row>
    <row r="30" spans="1:18" x14ac:dyDescent="0.25">
      <c r="A30" t="s">
        <v>656</v>
      </c>
      <c r="B30" t="s">
        <v>602</v>
      </c>
      <c r="C30" t="s">
        <v>631</v>
      </c>
      <c r="D30" t="s">
        <v>657</v>
      </c>
      <c r="E30" t="s">
        <v>126</v>
      </c>
      <c r="F30" t="s">
        <v>614</v>
      </c>
      <c r="G30" t="s">
        <v>633</v>
      </c>
      <c r="H30" t="s">
        <v>59</v>
      </c>
      <c r="L30" t="str">
        <f>VLOOKUP(LEFT(Table1[[#This Row],[FullAddress]],FIND(",",Table1[[#This Row],[FullAddress]])-1),Sheet1!$A$1:$D$48,4,FALSE)</f>
        <v>strip mall</v>
      </c>
      <c r="N30" s="3" t="s">
        <v>549</v>
      </c>
      <c r="O30" s="4">
        <v>1</v>
      </c>
      <c r="P30" s="4"/>
      <c r="Q30" s="4"/>
      <c r="R30" s="4"/>
    </row>
    <row r="31" spans="1:18" x14ac:dyDescent="0.25">
      <c r="A31" t="s">
        <v>658</v>
      </c>
      <c r="B31" t="s">
        <v>602</v>
      </c>
      <c r="C31" t="s">
        <v>659</v>
      </c>
      <c r="D31" t="s">
        <v>354</v>
      </c>
      <c r="E31" t="s">
        <v>660</v>
      </c>
      <c r="F31" t="s">
        <v>614</v>
      </c>
      <c r="G31" t="s">
        <v>661</v>
      </c>
      <c r="H31" t="s">
        <v>18</v>
      </c>
      <c r="L31" t="str">
        <f>VLOOKUP(LEFT(Table1[[#This Row],[FullAddress]],FIND(",",Table1[[#This Row],[FullAddress]])-1),Sheet1!$A$1:$D$48,4,FALSE)</f>
        <v>strip mall</v>
      </c>
      <c r="N31" s="3" t="s">
        <v>406</v>
      </c>
      <c r="O31" s="4">
        <v>2</v>
      </c>
      <c r="P31" s="4">
        <v>1</v>
      </c>
      <c r="Q31" s="4"/>
      <c r="R31" s="4"/>
    </row>
    <row r="32" spans="1:18" x14ac:dyDescent="0.25">
      <c r="A32" t="s">
        <v>909</v>
      </c>
      <c r="B32" t="s">
        <v>602</v>
      </c>
      <c r="C32" t="s">
        <v>910</v>
      </c>
      <c r="D32" t="s">
        <v>911</v>
      </c>
      <c r="E32" t="s">
        <v>912</v>
      </c>
      <c r="F32" t="s">
        <v>913</v>
      </c>
      <c r="G32" t="s">
        <v>914</v>
      </c>
      <c r="H32" t="s">
        <v>18</v>
      </c>
      <c r="L32" t="str">
        <f>VLOOKUP(LEFT(Table1[[#This Row],[FullAddress]],FIND(",",Table1[[#This Row],[FullAddress]])-1),Sheet1!$A$1:$D$48,4,FALSE)</f>
        <v>strip mall</v>
      </c>
      <c r="N32" s="3" t="s">
        <v>1135</v>
      </c>
      <c r="O32" s="4">
        <v>294</v>
      </c>
      <c r="P32" s="4">
        <v>146</v>
      </c>
      <c r="Q32" s="4">
        <v>22</v>
      </c>
      <c r="R32" s="4">
        <v>29</v>
      </c>
    </row>
    <row r="33" spans="1:12" x14ac:dyDescent="0.25">
      <c r="A33" t="s">
        <v>915</v>
      </c>
      <c r="B33" t="s">
        <v>602</v>
      </c>
      <c r="C33" t="s">
        <v>916</v>
      </c>
      <c r="D33" t="s">
        <v>725</v>
      </c>
      <c r="E33" t="s">
        <v>297</v>
      </c>
      <c r="F33" t="s">
        <v>913</v>
      </c>
      <c r="G33" t="s">
        <v>824</v>
      </c>
      <c r="H33" t="s">
        <v>18</v>
      </c>
      <c r="I33" t="s">
        <v>24</v>
      </c>
      <c r="L33" t="str">
        <f>VLOOKUP(LEFT(Table1[[#This Row],[FullAddress]],FIND(",",Table1[[#This Row],[FullAddress]])-1),Sheet1!$A$1:$D$48,4,FALSE)</f>
        <v>strip mall</v>
      </c>
    </row>
    <row r="34" spans="1:12" x14ac:dyDescent="0.25">
      <c r="A34" t="s">
        <v>917</v>
      </c>
      <c r="B34" t="s">
        <v>602</v>
      </c>
      <c r="C34" t="s">
        <v>918</v>
      </c>
      <c r="D34" t="s">
        <v>919</v>
      </c>
      <c r="E34" t="s">
        <v>920</v>
      </c>
      <c r="F34" t="s">
        <v>913</v>
      </c>
      <c r="G34" t="s">
        <v>817</v>
      </c>
      <c r="H34" t="s">
        <v>59</v>
      </c>
      <c r="L34" t="str">
        <f>VLOOKUP(LEFT(Table1[[#This Row],[FullAddress]],FIND(",",Table1[[#This Row],[FullAddress]])-1),Sheet1!$A$1:$D$48,4,FALSE)</f>
        <v>strip mall</v>
      </c>
    </row>
    <row r="35" spans="1:12" x14ac:dyDescent="0.25">
      <c r="A35" t="s">
        <v>921</v>
      </c>
      <c r="B35" t="s">
        <v>602</v>
      </c>
      <c r="C35" t="s">
        <v>922</v>
      </c>
      <c r="D35" t="s">
        <v>923</v>
      </c>
      <c r="E35" t="s">
        <v>924</v>
      </c>
      <c r="F35" t="s">
        <v>913</v>
      </c>
      <c r="G35" t="s">
        <v>925</v>
      </c>
      <c r="H35" t="s">
        <v>18</v>
      </c>
      <c r="L35" t="str">
        <f>VLOOKUP(LEFT(Table1[[#This Row],[FullAddress]],FIND(",",Table1[[#This Row],[FullAddress]])-1),Sheet1!$A$1:$D$48,4,FALSE)</f>
        <v>strip mall</v>
      </c>
    </row>
    <row r="36" spans="1:12" x14ac:dyDescent="0.25">
      <c r="A36" t="s">
        <v>926</v>
      </c>
      <c r="B36" t="s">
        <v>602</v>
      </c>
      <c r="C36" t="s">
        <v>927</v>
      </c>
      <c r="D36" t="s">
        <v>928</v>
      </c>
      <c r="E36" t="s">
        <v>929</v>
      </c>
      <c r="F36" t="s">
        <v>913</v>
      </c>
      <c r="G36">
        <v>185</v>
      </c>
      <c r="H36" t="s">
        <v>18</v>
      </c>
      <c r="I36" t="s">
        <v>24</v>
      </c>
      <c r="L36" t="str">
        <f>VLOOKUP(LEFT(Table1[[#This Row],[FullAddress]],FIND(",",Table1[[#This Row],[FullAddress]])-1),Sheet1!$A$1:$D$48,4,FALSE)</f>
        <v>strip mall</v>
      </c>
    </row>
    <row r="37" spans="1:12" x14ac:dyDescent="0.25">
      <c r="A37" t="s">
        <v>930</v>
      </c>
      <c r="B37" t="s">
        <v>602</v>
      </c>
      <c r="C37" t="s">
        <v>931</v>
      </c>
      <c r="D37" t="s">
        <v>239</v>
      </c>
      <c r="E37" t="s">
        <v>109</v>
      </c>
      <c r="F37" t="s">
        <v>913</v>
      </c>
      <c r="G37" t="s">
        <v>905</v>
      </c>
      <c r="H37" t="s">
        <v>59</v>
      </c>
      <c r="L37" t="str">
        <f>VLOOKUP(LEFT(Table1[[#This Row],[FullAddress]],FIND(",",Table1[[#This Row],[FullAddress]])-1),Sheet1!$A$1:$D$48,4,FALSE)</f>
        <v>strip mall</v>
      </c>
    </row>
    <row r="38" spans="1:12" x14ac:dyDescent="0.25">
      <c r="A38" t="s">
        <v>980</v>
      </c>
      <c r="B38" t="s">
        <v>602</v>
      </c>
      <c r="C38" t="s">
        <v>349</v>
      </c>
      <c r="D38" t="s">
        <v>981</v>
      </c>
      <c r="E38" t="s">
        <v>684</v>
      </c>
      <c r="F38" t="s">
        <v>982</v>
      </c>
      <c r="G38" t="s">
        <v>983</v>
      </c>
      <c r="H38" t="s">
        <v>59</v>
      </c>
      <c r="L38" t="str">
        <f>VLOOKUP(LEFT(Table1[[#This Row],[FullAddress]],FIND(",",Table1[[#This Row],[FullAddress]])-1),Sheet1!$A$1:$D$48,4,FALSE)</f>
        <v>strip mall</v>
      </c>
    </row>
    <row r="39" spans="1:12" x14ac:dyDescent="0.25">
      <c r="A39" t="s">
        <v>984</v>
      </c>
      <c r="B39" t="s">
        <v>602</v>
      </c>
      <c r="C39" t="s">
        <v>985</v>
      </c>
      <c r="D39" t="s">
        <v>783</v>
      </c>
      <c r="E39" t="s">
        <v>297</v>
      </c>
      <c r="F39" t="s">
        <v>982</v>
      </c>
      <c r="H39" t="s">
        <v>59</v>
      </c>
      <c r="L39" t="str">
        <f>VLOOKUP(LEFT(Table1[[#This Row],[FullAddress]],FIND(",",Table1[[#This Row],[FullAddress]])-1),Sheet1!$A$1:$D$48,4,FALSE)</f>
        <v>strip mall</v>
      </c>
    </row>
    <row r="40" spans="1:12" x14ac:dyDescent="0.25">
      <c r="A40" t="s">
        <v>986</v>
      </c>
      <c r="B40" t="s">
        <v>602</v>
      </c>
      <c r="C40" t="s">
        <v>987</v>
      </c>
      <c r="D40" t="s">
        <v>988</v>
      </c>
      <c r="E40" t="s">
        <v>53</v>
      </c>
      <c r="F40" t="s">
        <v>982</v>
      </c>
      <c r="G40" t="s">
        <v>989</v>
      </c>
      <c r="H40" t="s">
        <v>59</v>
      </c>
      <c r="L40" t="str">
        <f>VLOOKUP(LEFT(Table1[[#This Row],[FullAddress]],FIND(",",Table1[[#This Row],[FullAddress]])-1),Sheet1!$A$1:$D$48,4,FALSE)</f>
        <v>strip mall</v>
      </c>
    </row>
    <row r="41" spans="1:12" x14ac:dyDescent="0.25">
      <c r="A41" t="s">
        <v>990</v>
      </c>
      <c r="B41" t="s">
        <v>602</v>
      </c>
      <c r="C41" t="s">
        <v>991</v>
      </c>
      <c r="D41" t="s">
        <v>992</v>
      </c>
      <c r="F41" t="s">
        <v>982</v>
      </c>
      <c r="G41">
        <v>301</v>
      </c>
      <c r="H41" t="s">
        <v>18</v>
      </c>
      <c r="I41" t="s">
        <v>24</v>
      </c>
      <c r="L41" t="str">
        <f>VLOOKUP(LEFT(Table1[[#This Row],[FullAddress]],FIND(",",Table1[[#This Row],[FullAddress]])-1),Sheet1!$A$1:$D$48,4,FALSE)</f>
        <v>strip mall</v>
      </c>
    </row>
    <row r="42" spans="1:12" x14ac:dyDescent="0.25">
      <c r="A42" t="s">
        <v>993</v>
      </c>
      <c r="B42" t="s">
        <v>602</v>
      </c>
      <c r="C42" t="s">
        <v>994</v>
      </c>
      <c r="D42" t="s">
        <v>995</v>
      </c>
      <c r="F42" t="s">
        <v>982</v>
      </c>
      <c r="H42" t="s">
        <v>18</v>
      </c>
      <c r="L42" t="str">
        <f>VLOOKUP(LEFT(Table1[[#This Row],[FullAddress]],FIND(",",Table1[[#This Row],[FullAddress]])-1),Sheet1!$A$1:$D$48,4,FALSE)</f>
        <v>strip mall</v>
      </c>
    </row>
    <row r="43" spans="1:12" x14ac:dyDescent="0.25">
      <c r="A43" t="s">
        <v>996</v>
      </c>
      <c r="B43" t="s">
        <v>602</v>
      </c>
      <c r="C43" t="s">
        <v>997</v>
      </c>
      <c r="D43" t="s">
        <v>162</v>
      </c>
      <c r="E43" t="s">
        <v>998</v>
      </c>
      <c r="F43" t="s">
        <v>982</v>
      </c>
      <c r="G43" t="s">
        <v>999</v>
      </c>
      <c r="H43" t="s">
        <v>18</v>
      </c>
      <c r="I43" t="s">
        <v>24</v>
      </c>
      <c r="L43" t="str">
        <f>VLOOKUP(LEFT(Table1[[#This Row],[FullAddress]],FIND(",",Table1[[#This Row],[FullAddress]])-1),Sheet1!$A$1:$D$48,4,FALSE)</f>
        <v>strip mall</v>
      </c>
    </row>
    <row r="44" spans="1:12" x14ac:dyDescent="0.25">
      <c r="A44" t="s">
        <v>1000</v>
      </c>
      <c r="B44" t="s">
        <v>602</v>
      </c>
      <c r="C44" t="s">
        <v>903</v>
      </c>
      <c r="D44" t="s">
        <v>1001</v>
      </c>
      <c r="F44" t="s">
        <v>982</v>
      </c>
      <c r="G44" t="s">
        <v>355</v>
      </c>
      <c r="H44" t="s">
        <v>59</v>
      </c>
      <c r="L44" t="str">
        <f>VLOOKUP(LEFT(Table1[[#This Row],[FullAddress]],FIND(",",Table1[[#This Row],[FullAddress]])-1),Sheet1!$A$1:$D$48,4,FALSE)</f>
        <v>strip mall</v>
      </c>
    </row>
    <row r="45" spans="1:12" x14ac:dyDescent="0.25">
      <c r="A45" t="s">
        <v>1002</v>
      </c>
      <c r="B45" t="s">
        <v>602</v>
      </c>
      <c r="C45" t="s">
        <v>1003</v>
      </c>
      <c r="D45" t="s">
        <v>1004</v>
      </c>
      <c r="E45" t="s">
        <v>174</v>
      </c>
      <c r="F45" t="s">
        <v>982</v>
      </c>
      <c r="G45">
        <v>212</v>
      </c>
      <c r="H45" t="s">
        <v>18</v>
      </c>
      <c r="I45" t="s">
        <v>24</v>
      </c>
      <c r="L45" t="str">
        <f>VLOOKUP(LEFT(Table1[[#This Row],[FullAddress]],FIND(",",Table1[[#This Row],[FullAddress]])-1),Sheet1!$A$1:$D$48,4,FALSE)</f>
        <v>strip mall</v>
      </c>
    </row>
    <row r="46" spans="1:12" x14ac:dyDescent="0.25">
      <c r="A46" t="s">
        <v>1005</v>
      </c>
      <c r="B46" t="s">
        <v>602</v>
      </c>
      <c r="C46" t="s">
        <v>1006</v>
      </c>
      <c r="D46" t="s">
        <v>239</v>
      </c>
      <c r="E46" t="s">
        <v>48</v>
      </c>
      <c r="F46" t="s">
        <v>982</v>
      </c>
      <c r="G46" t="s">
        <v>1007</v>
      </c>
      <c r="H46" t="s">
        <v>18</v>
      </c>
      <c r="L46" t="str">
        <f>VLOOKUP(LEFT(Table1[[#This Row],[FullAddress]],FIND(",",Table1[[#This Row],[FullAddress]])-1),Sheet1!$A$1:$D$48,4,FALSE)</f>
        <v>strip mall</v>
      </c>
    </row>
    <row r="47" spans="1:12" x14ac:dyDescent="0.25">
      <c r="A47" t="s">
        <v>1034</v>
      </c>
      <c r="B47" t="s">
        <v>602</v>
      </c>
      <c r="C47" t="s">
        <v>1035</v>
      </c>
      <c r="D47" t="s">
        <v>1036</v>
      </c>
      <c r="E47" t="s">
        <v>48</v>
      </c>
      <c r="F47" t="s">
        <v>1037</v>
      </c>
      <c r="H47" t="s">
        <v>59</v>
      </c>
      <c r="L47" t="str">
        <f>VLOOKUP(LEFT(Table1[[#This Row],[FullAddress]],FIND(",",Table1[[#This Row],[FullAddress]])-1),Sheet1!$A$1:$D$48,4,FALSE)</f>
        <v>strip mall</v>
      </c>
    </row>
    <row r="48" spans="1:12" x14ac:dyDescent="0.25">
      <c r="A48" t="s">
        <v>1038</v>
      </c>
      <c r="B48" t="s">
        <v>602</v>
      </c>
      <c r="C48" t="s">
        <v>1039</v>
      </c>
      <c r="D48" t="s">
        <v>1040</v>
      </c>
      <c r="E48" t="s">
        <v>426</v>
      </c>
      <c r="F48" t="s">
        <v>1037</v>
      </c>
      <c r="H48" t="s">
        <v>59</v>
      </c>
      <c r="L48" t="str">
        <f>VLOOKUP(LEFT(Table1[[#This Row],[FullAddress]],FIND(",",Table1[[#This Row],[FullAddress]])-1),Sheet1!$A$1:$D$48,4,FALSE)</f>
        <v>strip mall</v>
      </c>
    </row>
    <row r="49" spans="1:12" x14ac:dyDescent="0.25">
      <c r="A49" t="s">
        <v>1041</v>
      </c>
      <c r="B49" t="s">
        <v>602</v>
      </c>
      <c r="C49" t="s">
        <v>1042</v>
      </c>
      <c r="D49" t="s">
        <v>1043</v>
      </c>
      <c r="E49" t="s">
        <v>232</v>
      </c>
      <c r="F49" t="s">
        <v>1037</v>
      </c>
      <c r="G49" t="s">
        <v>200</v>
      </c>
      <c r="H49" t="s">
        <v>18</v>
      </c>
      <c r="I49" t="s">
        <v>24</v>
      </c>
      <c r="L49" t="str">
        <f>VLOOKUP(LEFT(Table1[[#This Row],[FullAddress]],FIND(",",Table1[[#This Row],[FullAddress]])-1),Sheet1!$A$1:$D$48,4,FALSE)</f>
        <v>strip mall</v>
      </c>
    </row>
    <row r="50" spans="1:12" x14ac:dyDescent="0.25">
      <c r="A50" t="s">
        <v>1044</v>
      </c>
      <c r="B50" t="s">
        <v>602</v>
      </c>
      <c r="C50" t="s">
        <v>1045</v>
      </c>
      <c r="D50" t="s">
        <v>1046</v>
      </c>
      <c r="E50" t="s">
        <v>97</v>
      </c>
      <c r="F50" t="s">
        <v>1037</v>
      </c>
      <c r="G50" t="s">
        <v>1047</v>
      </c>
      <c r="H50" t="s">
        <v>18</v>
      </c>
      <c r="I50" t="s">
        <v>24</v>
      </c>
      <c r="J50" t="s">
        <v>24</v>
      </c>
      <c r="K50" t="s">
        <v>25</v>
      </c>
      <c r="L50" t="str">
        <f>VLOOKUP(LEFT(Table1[[#This Row],[FullAddress]],FIND(",",Table1[[#This Row],[FullAddress]])-1),Sheet1!$A$1:$D$48,4,FALSE)</f>
        <v>strip mall</v>
      </c>
    </row>
    <row r="51" spans="1:12" x14ac:dyDescent="0.25">
      <c r="A51" t="s">
        <v>1048</v>
      </c>
      <c r="B51" t="s">
        <v>602</v>
      </c>
      <c r="C51" t="s">
        <v>1049</v>
      </c>
      <c r="D51" t="s">
        <v>1050</v>
      </c>
      <c r="E51" t="s">
        <v>532</v>
      </c>
      <c r="F51" t="s">
        <v>1037</v>
      </c>
      <c r="G51" t="s">
        <v>1051</v>
      </c>
      <c r="H51" t="s">
        <v>59</v>
      </c>
      <c r="L51" t="str">
        <f>VLOOKUP(LEFT(Table1[[#This Row],[FullAddress]],FIND(",",Table1[[#This Row],[FullAddress]])-1),Sheet1!$A$1:$D$48,4,FALSE)</f>
        <v>strip mall</v>
      </c>
    </row>
    <row r="52" spans="1:12" x14ac:dyDescent="0.25">
      <c r="A52" t="s">
        <v>1052</v>
      </c>
      <c r="B52" t="s">
        <v>602</v>
      </c>
      <c r="C52" t="s">
        <v>107</v>
      </c>
      <c r="D52" t="s">
        <v>1053</v>
      </c>
      <c r="E52" t="s">
        <v>53</v>
      </c>
      <c r="F52" t="s">
        <v>1037</v>
      </c>
      <c r="H52" t="s">
        <v>18</v>
      </c>
      <c r="L52" t="str">
        <f>VLOOKUP(LEFT(Table1[[#This Row],[FullAddress]],FIND(",",Table1[[#This Row],[FullAddress]])-1),Sheet1!$A$1:$D$48,4,FALSE)</f>
        <v>strip mall</v>
      </c>
    </row>
    <row r="53" spans="1:12" x14ac:dyDescent="0.25">
      <c r="A53" t="s">
        <v>1054</v>
      </c>
      <c r="B53" t="s">
        <v>602</v>
      </c>
      <c r="C53" t="s">
        <v>1055</v>
      </c>
      <c r="D53" t="s">
        <v>839</v>
      </c>
      <c r="E53" t="s">
        <v>227</v>
      </c>
      <c r="F53" t="s">
        <v>1037</v>
      </c>
      <c r="G53" t="s">
        <v>1056</v>
      </c>
      <c r="H53" t="s">
        <v>59</v>
      </c>
      <c r="L53" t="str">
        <f>VLOOKUP(LEFT(Table1[[#This Row],[FullAddress]],FIND(",",Table1[[#This Row],[FullAddress]])-1),Sheet1!$A$1:$D$48,4,FALSE)</f>
        <v>strip mall</v>
      </c>
    </row>
    <row r="54" spans="1:12" x14ac:dyDescent="0.25">
      <c r="A54" t="s">
        <v>1057</v>
      </c>
      <c r="B54" t="s">
        <v>602</v>
      </c>
      <c r="C54" t="s">
        <v>1058</v>
      </c>
      <c r="D54" t="s">
        <v>265</v>
      </c>
      <c r="E54" t="s">
        <v>43</v>
      </c>
      <c r="F54" t="s">
        <v>1037</v>
      </c>
      <c r="G54" t="s">
        <v>404</v>
      </c>
      <c r="H54" t="s">
        <v>18</v>
      </c>
      <c r="I54" t="s">
        <v>24</v>
      </c>
      <c r="L54" t="str">
        <f>VLOOKUP(LEFT(Table1[[#This Row],[FullAddress]],FIND(",",Table1[[#This Row],[FullAddress]])-1),Sheet1!$A$1:$D$48,4,FALSE)</f>
        <v>strip mall</v>
      </c>
    </row>
    <row r="55" spans="1:12" x14ac:dyDescent="0.25">
      <c r="A55" t="s">
        <v>1059</v>
      </c>
      <c r="B55" t="s">
        <v>602</v>
      </c>
      <c r="C55" t="s">
        <v>1060</v>
      </c>
      <c r="D55" t="s">
        <v>1061</v>
      </c>
      <c r="E55" t="s">
        <v>25</v>
      </c>
      <c r="F55" t="s">
        <v>1037</v>
      </c>
      <c r="G55" t="s">
        <v>1062</v>
      </c>
      <c r="H55" t="s">
        <v>18</v>
      </c>
      <c r="I55" t="s">
        <v>24</v>
      </c>
      <c r="L55" t="str">
        <f>VLOOKUP(LEFT(Table1[[#This Row],[FullAddress]],FIND(",",Table1[[#This Row],[FullAddress]])-1),Sheet1!$A$1:$D$48,4,FALSE)</f>
        <v>strip mall</v>
      </c>
    </row>
    <row r="56" spans="1:12" x14ac:dyDescent="0.25">
      <c r="A56" t="s">
        <v>395</v>
      </c>
      <c r="B56" t="s">
        <v>396</v>
      </c>
      <c r="C56" t="s">
        <v>397</v>
      </c>
      <c r="D56" t="s">
        <v>216</v>
      </c>
      <c r="E56" t="s">
        <v>398</v>
      </c>
      <c r="F56" t="s">
        <v>399</v>
      </c>
      <c r="G56">
        <v>224</v>
      </c>
      <c r="H56" t="s">
        <v>18</v>
      </c>
      <c r="I56" t="s">
        <v>24</v>
      </c>
      <c r="L56" t="str">
        <f>VLOOKUP(LEFT(Table1[[#This Row],[FullAddress]],FIND(",",Table1[[#This Row],[FullAddress]])-1),Sheet1!$A$1:$D$48,4,FALSE)</f>
        <v>strip mall</v>
      </c>
    </row>
    <row r="57" spans="1:12" x14ac:dyDescent="0.25">
      <c r="A57" t="s">
        <v>400</v>
      </c>
      <c r="B57" t="s">
        <v>396</v>
      </c>
      <c r="C57" t="s">
        <v>401</v>
      </c>
      <c r="D57" t="s">
        <v>402</v>
      </c>
      <c r="E57" t="s">
        <v>403</v>
      </c>
      <c r="F57" t="s">
        <v>399</v>
      </c>
      <c r="G57" t="s">
        <v>404</v>
      </c>
      <c r="H57" t="s">
        <v>59</v>
      </c>
      <c r="L57" t="str">
        <f>VLOOKUP(LEFT(Table1[[#This Row],[FullAddress]],FIND(",",Table1[[#This Row],[FullAddress]])-1),Sheet1!$A$1:$D$48,4,FALSE)</f>
        <v>strip mall</v>
      </c>
    </row>
    <row r="58" spans="1:12" x14ac:dyDescent="0.25">
      <c r="A58" t="s">
        <v>1063</v>
      </c>
      <c r="B58" t="s">
        <v>1064</v>
      </c>
      <c r="C58" t="s">
        <v>1065</v>
      </c>
      <c r="D58" t="s">
        <v>850</v>
      </c>
      <c r="E58" t="s">
        <v>532</v>
      </c>
      <c r="F58" t="s">
        <v>1066</v>
      </c>
      <c r="G58" t="s">
        <v>1067</v>
      </c>
      <c r="H58" t="s">
        <v>59</v>
      </c>
      <c r="L58" t="str">
        <f>VLOOKUP(LEFT(Table1[[#This Row],[FullAddress]],FIND(",",Table1[[#This Row],[FullAddress]])-1),Sheet1!$A$1:$D$48,4,FALSE)</f>
        <v>strip mall</v>
      </c>
    </row>
    <row r="59" spans="1:12" x14ac:dyDescent="0.25">
      <c r="A59" t="s">
        <v>1068</v>
      </c>
      <c r="B59" t="s">
        <v>1064</v>
      </c>
      <c r="C59" t="s">
        <v>1069</v>
      </c>
      <c r="D59" t="s">
        <v>169</v>
      </c>
      <c r="E59" t="s">
        <v>684</v>
      </c>
      <c r="F59" t="s">
        <v>1066</v>
      </c>
      <c r="G59" t="s">
        <v>1070</v>
      </c>
      <c r="H59" t="s">
        <v>59</v>
      </c>
      <c r="L59" t="str">
        <f>VLOOKUP(LEFT(Table1[[#This Row],[FullAddress]],FIND(",",Table1[[#This Row],[FullAddress]])-1),Sheet1!$A$1:$D$48,4,FALSE)</f>
        <v>strip mall</v>
      </c>
    </row>
    <row r="60" spans="1:12" x14ac:dyDescent="0.25">
      <c r="A60" t="s">
        <v>1071</v>
      </c>
      <c r="B60" t="s">
        <v>1064</v>
      </c>
      <c r="C60" t="s">
        <v>269</v>
      </c>
      <c r="D60" t="s">
        <v>173</v>
      </c>
      <c r="E60" t="s">
        <v>1072</v>
      </c>
      <c r="F60" t="s">
        <v>1066</v>
      </c>
      <c r="H60" t="s">
        <v>18</v>
      </c>
      <c r="L60" t="str">
        <f>VLOOKUP(LEFT(Table1[[#This Row],[FullAddress]],FIND(",",Table1[[#This Row],[FullAddress]])-1),Sheet1!$A$1:$D$48,4,FALSE)</f>
        <v>strip mall</v>
      </c>
    </row>
    <row r="61" spans="1:12" x14ac:dyDescent="0.25">
      <c r="A61" t="s">
        <v>301</v>
      </c>
      <c r="B61" t="s">
        <v>302</v>
      </c>
      <c r="C61" t="s">
        <v>303</v>
      </c>
      <c r="D61" t="s">
        <v>304</v>
      </c>
      <c r="E61" t="s">
        <v>48</v>
      </c>
      <c r="F61" t="s">
        <v>305</v>
      </c>
      <c r="G61" t="s">
        <v>23</v>
      </c>
      <c r="H61" t="s">
        <v>18</v>
      </c>
      <c r="I61" t="s">
        <v>24</v>
      </c>
      <c r="L61" t="str">
        <f>VLOOKUP(LEFT(Table1[[#This Row],[FullAddress]],FIND(",",Table1[[#This Row],[FullAddress]])-1),Sheet1!$A$1:$D$48,4,FALSE)</f>
        <v>multi-story bldg</v>
      </c>
    </row>
    <row r="62" spans="1:12" x14ac:dyDescent="0.25">
      <c r="A62" t="s">
        <v>306</v>
      </c>
      <c r="B62" t="s">
        <v>302</v>
      </c>
      <c r="C62" t="s">
        <v>307</v>
      </c>
      <c r="D62" t="s">
        <v>308</v>
      </c>
      <c r="F62" t="s">
        <v>305</v>
      </c>
      <c r="G62">
        <v>103</v>
      </c>
      <c r="H62" t="s">
        <v>18</v>
      </c>
      <c r="L62" t="str">
        <f>VLOOKUP(LEFT(Table1[[#This Row],[FullAddress]],FIND(",",Table1[[#This Row],[FullAddress]])-1),Sheet1!$A$1:$D$48,4,FALSE)</f>
        <v>multi-story bldg</v>
      </c>
    </row>
    <row r="63" spans="1:12" x14ac:dyDescent="0.25">
      <c r="A63" t="s">
        <v>309</v>
      </c>
      <c r="B63" t="s">
        <v>302</v>
      </c>
      <c r="C63" t="s">
        <v>310</v>
      </c>
      <c r="D63" t="s">
        <v>311</v>
      </c>
      <c r="E63" t="s">
        <v>97</v>
      </c>
      <c r="F63" t="s">
        <v>305</v>
      </c>
      <c r="G63">
        <v>111</v>
      </c>
      <c r="H63" t="s">
        <v>18</v>
      </c>
      <c r="I63" t="s">
        <v>24</v>
      </c>
      <c r="L63" t="str">
        <f>VLOOKUP(LEFT(Table1[[#This Row],[FullAddress]],FIND(",",Table1[[#This Row],[FullAddress]])-1),Sheet1!$A$1:$D$48,4,FALSE)</f>
        <v>multi-story bldg</v>
      </c>
    </row>
    <row r="64" spans="1:12" x14ac:dyDescent="0.25">
      <c r="A64" t="s">
        <v>312</v>
      </c>
      <c r="B64" t="s">
        <v>302</v>
      </c>
      <c r="C64" t="s">
        <v>313</v>
      </c>
      <c r="D64" t="s">
        <v>314</v>
      </c>
      <c r="F64" t="s">
        <v>305</v>
      </c>
      <c r="G64" t="s">
        <v>315</v>
      </c>
      <c r="H64" t="s">
        <v>59</v>
      </c>
      <c r="L64" t="str">
        <f>VLOOKUP(LEFT(Table1[[#This Row],[FullAddress]],FIND(",",Table1[[#This Row],[FullAddress]])-1),Sheet1!$A$1:$D$48,4,FALSE)</f>
        <v>multi-story bldg</v>
      </c>
    </row>
    <row r="65" spans="1:12" x14ac:dyDescent="0.25">
      <c r="A65" t="s">
        <v>316</v>
      </c>
      <c r="B65" t="s">
        <v>302</v>
      </c>
      <c r="C65" t="s">
        <v>317</v>
      </c>
      <c r="D65" t="s">
        <v>318</v>
      </c>
      <c r="F65" t="s">
        <v>305</v>
      </c>
      <c r="G65" t="s">
        <v>319</v>
      </c>
      <c r="H65" t="s">
        <v>18</v>
      </c>
      <c r="I65" t="s">
        <v>24</v>
      </c>
      <c r="L65" t="str">
        <f>VLOOKUP(LEFT(Table1[[#This Row],[FullAddress]],FIND(",",Table1[[#This Row],[FullAddress]])-1),Sheet1!$A$1:$D$48,4,FALSE)</f>
        <v>multi-story bldg</v>
      </c>
    </row>
    <row r="66" spans="1:12" x14ac:dyDescent="0.25">
      <c r="A66" t="s">
        <v>320</v>
      </c>
      <c r="B66" t="s">
        <v>302</v>
      </c>
      <c r="C66" t="s">
        <v>321</v>
      </c>
      <c r="D66" t="s">
        <v>322</v>
      </c>
      <c r="E66" t="s">
        <v>43</v>
      </c>
      <c r="F66" t="s">
        <v>305</v>
      </c>
      <c r="H66" t="s">
        <v>18</v>
      </c>
      <c r="I66" t="s">
        <v>24</v>
      </c>
      <c r="L66" t="str">
        <f>VLOOKUP(LEFT(Table1[[#This Row],[FullAddress]],FIND(",",Table1[[#This Row],[FullAddress]])-1),Sheet1!$A$1:$D$48,4,FALSE)</f>
        <v>multi-story bldg</v>
      </c>
    </row>
    <row r="67" spans="1:12" x14ac:dyDescent="0.25">
      <c r="A67" t="s">
        <v>323</v>
      </c>
      <c r="B67" t="s">
        <v>302</v>
      </c>
      <c r="C67" t="s">
        <v>324</v>
      </c>
      <c r="D67" t="s">
        <v>325</v>
      </c>
      <c r="E67" t="s">
        <v>298</v>
      </c>
      <c r="F67" t="s">
        <v>305</v>
      </c>
      <c r="G67" t="s">
        <v>326</v>
      </c>
      <c r="H67" t="s">
        <v>18</v>
      </c>
      <c r="I67" t="s">
        <v>24</v>
      </c>
      <c r="J67" t="s">
        <v>24</v>
      </c>
      <c r="L67" t="str">
        <f>VLOOKUP(LEFT(Table1[[#This Row],[FullAddress]],FIND(",",Table1[[#This Row],[FullAddress]])-1),Sheet1!$A$1:$D$48,4,FALSE)</f>
        <v>multi-story bldg</v>
      </c>
    </row>
    <row r="68" spans="1:12" x14ac:dyDescent="0.25">
      <c r="A68" t="s">
        <v>327</v>
      </c>
      <c r="B68" t="s">
        <v>302</v>
      </c>
      <c r="C68" t="s">
        <v>328</v>
      </c>
      <c r="D68" t="s">
        <v>329</v>
      </c>
      <c r="E68" t="s">
        <v>53</v>
      </c>
      <c r="F68" t="s">
        <v>305</v>
      </c>
      <c r="G68" t="s">
        <v>330</v>
      </c>
      <c r="H68" t="s">
        <v>18</v>
      </c>
      <c r="I68" t="s">
        <v>24</v>
      </c>
      <c r="J68" t="s">
        <v>24</v>
      </c>
      <c r="K68" t="s">
        <v>25</v>
      </c>
      <c r="L68" t="str">
        <f>VLOOKUP(LEFT(Table1[[#This Row],[FullAddress]],FIND(",",Table1[[#This Row],[FullAddress]])-1),Sheet1!$A$1:$D$48,4,FALSE)</f>
        <v>multi-story bldg</v>
      </c>
    </row>
    <row r="69" spans="1:12" x14ac:dyDescent="0.25">
      <c r="A69" t="s">
        <v>331</v>
      </c>
      <c r="B69" t="s">
        <v>302</v>
      </c>
      <c r="C69" t="s">
        <v>332</v>
      </c>
      <c r="D69" t="s">
        <v>333</v>
      </c>
      <c r="E69" t="s">
        <v>334</v>
      </c>
      <c r="F69" t="s">
        <v>305</v>
      </c>
      <c r="G69" t="s">
        <v>335</v>
      </c>
      <c r="H69" t="s">
        <v>18</v>
      </c>
      <c r="I69" t="s">
        <v>24</v>
      </c>
      <c r="L69" t="str">
        <f>VLOOKUP(LEFT(Table1[[#This Row],[FullAddress]],FIND(",",Table1[[#This Row],[FullAddress]])-1),Sheet1!$A$1:$D$48,4,FALSE)</f>
        <v>multi-story bldg</v>
      </c>
    </row>
    <row r="70" spans="1:12" x14ac:dyDescent="0.25">
      <c r="A70" t="s">
        <v>336</v>
      </c>
      <c r="B70" t="s">
        <v>302</v>
      </c>
      <c r="C70" t="s">
        <v>337</v>
      </c>
      <c r="D70" t="s">
        <v>338</v>
      </c>
      <c r="E70" t="s">
        <v>281</v>
      </c>
      <c r="F70" t="s">
        <v>305</v>
      </c>
      <c r="G70" t="s">
        <v>339</v>
      </c>
      <c r="H70" t="s">
        <v>59</v>
      </c>
      <c r="L70" t="str">
        <f>VLOOKUP(LEFT(Table1[[#This Row],[FullAddress]],FIND(",",Table1[[#This Row],[FullAddress]])-1),Sheet1!$A$1:$D$48,4,FALSE)</f>
        <v>multi-story bldg</v>
      </c>
    </row>
    <row r="71" spans="1:12" x14ac:dyDescent="0.25">
      <c r="A71" t="s">
        <v>340</v>
      </c>
      <c r="B71" t="s">
        <v>302</v>
      </c>
      <c r="C71" t="s">
        <v>341</v>
      </c>
      <c r="D71" t="s">
        <v>342</v>
      </c>
      <c r="E71" t="s">
        <v>343</v>
      </c>
      <c r="F71" t="s">
        <v>305</v>
      </c>
      <c r="G71" t="s">
        <v>344</v>
      </c>
      <c r="H71" t="s">
        <v>18</v>
      </c>
      <c r="I71" t="s">
        <v>24</v>
      </c>
      <c r="J71" t="s">
        <v>24</v>
      </c>
      <c r="K71" t="s">
        <v>97</v>
      </c>
      <c r="L71" t="str">
        <f>VLOOKUP(LEFT(Table1[[#This Row],[FullAddress]],FIND(",",Table1[[#This Row],[FullAddress]])-1),Sheet1!$A$1:$D$48,4,FALSE)</f>
        <v>multi-story bldg</v>
      </c>
    </row>
    <row r="72" spans="1:12" x14ac:dyDescent="0.25">
      <c r="A72" t="s">
        <v>345</v>
      </c>
      <c r="B72" t="s">
        <v>302</v>
      </c>
      <c r="C72" t="s">
        <v>346</v>
      </c>
      <c r="D72" t="s">
        <v>347</v>
      </c>
      <c r="F72" t="s">
        <v>305</v>
      </c>
      <c r="G72">
        <v>208</v>
      </c>
      <c r="H72" t="s">
        <v>18</v>
      </c>
      <c r="I72" t="s">
        <v>24</v>
      </c>
      <c r="L72" t="str">
        <f>VLOOKUP(LEFT(Table1[[#This Row],[FullAddress]],FIND(",",Table1[[#This Row],[FullAddress]])-1),Sheet1!$A$1:$D$48,4,FALSE)</f>
        <v>multi-story bldg</v>
      </c>
    </row>
    <row r="73" spans="1:12" x14ac:dyDescent="0.25">
      <c r="A73" t="s">
        <v>348</v>
      </c>
      <c r="B73" t="s">
        <v>302</v>
      </c>
      <c r="C73" t="s">
        <v>349</v>
      </c>
      <c r="D73" t="s">
        <v>350</v>
      </c>
      <c r="E73" t="s">
        <v>38</v>
      </c>
      <c r="F73" t="s">
        <v>305</v>
      </c>
      <c r="G73" t="s">
        <v>252</v>
      </c>
      <c r="H73" t="s">
        <v>18</v>
      </c>
      <c r="I73" t="s">
        <v>24</v>
      </c>
      <c r="K73" t="s">
        <v>25</v>
      </c>
      <c r="L73" t="str">
        <f>VLOOKUP(LEFT(Table1[[#This Row],[FullAddress]],FIND(",",Table1[[#This Row],[FullAddress]])-1),Sheet1!$A$1:$D$48,4,FALSE)</f>
        <v>multi-story bldg</v>
      </c>
    </row>
    <row r="74" spans="1:12" x14ac:dyDescent="0.25">
      <c r="A74" t="s">
        <v>351</v>
      </c>
      <c r="B74" t="s">
        <v>302</v>
      </c>
      <c r="C74" t="s">
        <v>328</v>
      </c>
      <c r="D74" t="s">
        <v>329</v>
      </c>
      <c r="E74" t="s">
        <v>53</v>
      </c>
      <c r="F74" t="s">
        <v>305</v>
      </c>
      <c r="G74" t="s">
        <v>330</v>
      </c>
      <c r="H74" t="s">
        <v>18</v>
      </c>
      <c r="L74" t="str">
        <f>VLOOKUP(LEFT(Table1[[#This Row],[FullAddress]],FIND(",",Table1[[#This Row],[FullAddress]])-1),Sheet1!$A$1:$D$48,4,FALSE)</f>
        <v>multi-story bldg</v>
      </c>
    </row>
    <row r="75" spans="1:12" x14ac:dyDescent="0.25">
      <c r="A75" t="s">
        <v>352</v>
      </c>
      <c r="B75" t="s">
        <v>302</v>
      </c>
      <c r="C75" t="s">
        <v>353</v>
      </c>
      <c r="D75" t="s">
        <v>354</v>
      </c>
      <c r="F75" t="s">
        <v>305</v>
      </c>
      <c r="G75" t="s">
        <v>355</v>
      </c>
      <c r="H75" t="s">
        <v>18</v>
      </c>
      <c r="I75" t="s">
        <v>24</v>
      </c>
      <c r="L75" t="str">
        <f>VLOOKUP(LEFT(Table1[[#This Row],[FullAddress]],FIND(",",Table1[[#This Row],[FullAddress]])-1),Sheet1!$A$1:$D$48,4,FALSE)</f>
        <v>multi-story bldg</v>
      </c>
    </row>
    <row r="76" spans="1:12" x14ac:dyDescent="0.25">
      <c r="A76" t="s">
        <v>356</v>
      </c>
      <c r="B76" t="s">
        <v>302</v>
      </c>
      <c r="C76" t="s">
        <v>357</v>
      </c>
      <c r="D76" t="s">
        <v>70</v>
      </c>
      <c r="E76" t="s">
        <v>43</v>
      </c>
      <c r="F76" t="s">
        <v>305</v>
      </c>
      <c r="H76" t="s">
        <v>18</v>
      </c>
      <c r="I76" t="s">
        <v>24</v>
      </c>
      <c r="J76" t="s">
        <v>24</v>
      </c>
      <c r="K76" t="s">
        <v>25</v>
      </c>
      <c r="L76" t="str">
        <f>VLOOKUP(LEFT(Table1[[#This Row],[FullAddress]],FIND(",",Table1[[#This Row],[FullAddress]])-1),Sheet1!$A$1:$D$48,4,FALSE)</f>
        <v>multi-story bldg</v>
      </c>
    </row>
    <row r="77" spans="1:12" x14ac:dyDescent="0.25">
      <c r="A77" t="s">
        <v>899</v>
      </c>
      <c r="B77" t="s">
        <v>302</v>
      </c>
      <c r="C77" t="s">
        <v>900</v>
      </c>
      <c r="D77" t="s">
        <v>239</v>
      </c>
      <c r="E77" t="s">
        <v>657</v>
      </c>
      <c r="F77" t="s">
        <v>901</v>
      </c>
      <c r="G77" t="s">
        <v>394</v>
      </c>
      <c r="H77" t="s">
        <v>59</v>
      </c>
      <c r="L77" t="str">
        <f>VLOOKUP(LEFT(Table1[[#This Row],[FullAddress]],FIND(",",Table1[[#This Row],[FullAddress]])-1),Sheet1!$A$1:$D$48,4,FALSE)</f>
        <v>strip mall</v>
      </c>
    </row>
    <row r="78" spans="1:12" x14ac:dyDescent="0.25">
      <c r="A78" t="s">
        <v>902</v>
      </c>
      <c r="B78" t="s">
        <v>302</v>
      </c>
      <c r="C78" t="s">
        <v>903</v>
      </c>
      <c r="D78" t="s">
        <v>904</v>
      </c>
      <c r="E78" t="s">
        <v>25</v>
      </c>
      <c r="F78" t="s">
        <v>901</v>
      </c>
      <c r="G78" t="s">
        <v>905</v>
      </c>
      <c r="H78" t="s">
        <v>18</v>
      </c>
      <c r="I78" t="s">
        <v>24</v>
      </c>
      <c r="L78" t="str">
        <f>VLOOKUP(LEFT(Table1[[#This Row],[FullAddress]],FIND(",",Table1[[#This Row],[FullAddress]])-1),Sheet1!$A$1:$D$48,4,FALSE)</f>
        <v>strip mall</v>
      </c>
    </row>
    <row r="79" spans="1:12" x14ac:dyDescent="0.25">
      <c r="A79" t="s">
        <v>906</v>
      </c>
      <c r="B79" t="s">
        <v>302</v>
      </c>
      <c r="C79" t="s">
        <v>907</v>
      </c>
      <c r="D79" t="s">
        <v>678</v>
      </c>
      <c r="E79" t="s">
        <v>53</v>
      </c>
      <c r="F79" t="s">
        <v>901</v>
      </c>
      <c r="G79" t="s">
        <v>908</v>
      </c>
      <c r="H79" t="s">
        <v>18</v>
      </c>
      <c r="I79" t="s">
        <v>24</v>
      </c>
      <c r="L79" t="str">
        <f>VLOOKUP(LEFT(Table1[[#This Row],[FullAddress]],FIND(",",Table1[[#This Row],[FullAddress]])-1),Sheet1!$A$1:$D$48,4,FALSE)</f>
        <v>strip mall</v>
      </c>
    </row>
    <row r="80" spans="1:12" x14ac:dyDescent="0.25">
      <c r="A80" t="s">
        <v>460</v>
      </c>
      <c r="B80" t="s">
        <v>461</v>
      </c>
      <c r="C80" t="s">
        <v>462</v>
      </c>
      <c r="D80" t="s">
        <v>463</v>
      </c>
      <c r="E80" t="s">
        <v>464</v>
      </c>
      <c r="F80" t="s">
        <v>465</v>
      </c>
      <c r="G80" t="s">
        <v>466</v>
      </c>
      <c r="H80" t="s">
        <v>18</v>
      </c>
      <c r="L80" t="str">
        <f>VLOOKUP(LEFT(Table1[[#This Row],[FullAddress]],FIND(",",Table1[[#This Row],[FullAddress]])-1),Sheet1!$A$1:$D$48,4,FALSE)</f>
        <v>strip mall</v>
      </c>
    </row>
    <row r="81" spans="1:12" x14ac:dyDescent="0.25">
      <c r="A81" t="s">
        <v>467</v>
      </c>
      <c r="B81" t="s">
        <v>461</v>
      </c>
      <c r="C81" t="s">
        <v>468</v>
      </c>
      <c r="D81" t="s">
        <v>469</v>
      </c>
      <c r="E81" t="s">
        <v>298</v>
      </c>
      <c r="F81" t="s">
        <v>465</v>
      </c>
      <c r="G81">
        <v>20002</v>
      </c>
      <c r="H81" t="s">
        <v>18</v>
      </c>
      <c r="L81" t="str">
        <f>VLOOKUP(LEFT(Table1[[#This Row],[FullAddress]],FIND(",",Table1[[#This Row],[FullAddress]])-1),Sheet1!$A$1:$D$48,4,FALSE)</f>
        <v>strip mall</v>
      </c>
    </row>
    <row r="82" spans="1:12" x14ac:dyDescent="0.25">
      <c r="A82" t="s">
        <v>388</v>
      </c>
      <c r="B82" t="s">
        <v>389</v>
      </c>
      <c r="C82" t="s">
        <v>390</v>
      </c>
      <c r="D82" t="s">
        <v>391</v>
      </c>
      <c r="E82" t="s">
        <v>392</v>
      </c>
      <c r="F82" t="s">
        <v>393</v>
      </c>
      <c r="G82" t="s">
        <v>394</v>
      </c>
      <c r="H82" t="s">
        <v>18</v>
      </c>
      <c r="I82" t="s">
        <v>24</v>
      </c>
      <c r="L82" t="str">
        <f>VLOOKUP(LEFT(Table1[[#This Row],[FullAddress]],FIND(",",Table1[[#This Row],[FullAddress]])-1),Sheet1!$A$1:$D$48,4,FALSE)</f>
        <v>strip mall</v>
      </c>
    </row>
    <row r="83" spans="1:12" x14ac:dyDescent="0.25">
      <c r="A83" t="s">
        <v>580</v>
      </c>
      <c r="B83" t="s">
        <v>581</v>
      </c>
      <c r="C83" t="s">
        <v>582</v>
      </c>
      <c r="D83" t="s">
        <v>583</v>
      </c>
      <c r="E83" t="s">
        <v>25</v>
      </c>
      <c r="F83" t="s">
        <v>584</v>
      </c>
      <c r="H83" t="s">
        <v>18</v>
      </c>
      <c r="L83" t="str">
        <f>VLOOKUP(LEFT(Table1[[#This Row],[FullAddress]],FIND(",",Table1[[#This Row],[FullAddress]])-1),Sheet1!$A$1:$D$48,4,FALSE)</f>
        <v>strip mall</v>
      </c>
    </row>
    <row r="84" spans="1:12" x14ac:dyDescent="0.25">
      <c r="A84" t="s">
        <v>585</v>
      </c>
      <c r="B84" t="s">
        <v>581</v>
      </c>
      <c r="C84" t="s">
        <v>586</v>
      </c>
      <c r="D84" t="s">
        <v>587</v>
      </c>
      <c r="E84" t="s">
        <v>588</v>
      </c>
      <c r="F84" t="s">
        <v>584</v>
      </c>
      <c r="H84" t="s">
        <v>18</v>
      </c>
      <c r="L84" t="str">
        <f>VLOOKUP(LEFT(Table1[[#This Row],[FullAddress]],FIND(",",Table1[[#This Row],[FullAddress]])-1),Sheet1!$A$1:$D$48,4,FALSE)</f>
        <v>strip mall</v>
      </c>
    </row>
    <row r="85" spans="1:12" x14ac:dyDescent="0.25">
      <c r="A85" t="s">
        <v>589</v>
      </c>
      <c r="B85" t="s">
        <v>581</v>
      </c>
      <c r="C85" t="s">
        <v>162</v>
      </c>
      <c r="D85" t="s">
        <v>590</v>
      </c>
      <c r="E85" t="s">
        <v>53</v>
      </c>
      <c r="F85" t="s">
        <v>584</v>
      </c>
      <c r="H85" t="s">
        <v>18</v>
      </c>
      <c r="I85" t="s">
        <v>24</v>
      </c>
      <c r="L85" t="str">
        <f>VLOOKUP(LEFT(Table1[[#This Row],[FullAddress]],FIND(",",Table1[[#This Row],[FullAddress]])-1),Sheet1!$A$1:$D$48,4,FALSE)</f>
        <v>strip mall</v>
      </c>
    </row>
    <row r="86" spans="1:12" x14ac:dyDescent="0.25">
      <c r="A86" t="s">
        <v>591</v>
      </c>
      <c r="B86" t="s">
        <v>581</v>
      </c>
      <c r="C86" t="s">
        <v>592</v>
      </c>
      <c r="D86" t="s">
        <v>593</v>
      </c>
      <c r="E86" t="s">
        <v>594</v>
      </c>
      <c r="F86" t="s">
        <v>584</v>
      </c>
      <c r="H86" t="s">
        <v>18</v>
      </c>
      <c r="I86" t="s">
        <v>24</v>
      </c>
      <c r="L86" t="str">
        <f>VLOOKUP(LEFT(Table1[[#This Row],[FullAddress]],FIND(",",Table1[[#This Row],[FullAddress]])-1),Sheet1!$A$1:$D$48,4,FALSE)</f>
        <v>strip mall</v>
      </c>
    </row>
    <row r="87" spans="1:12" x14ac:dyDescent="0.25">
      <c r="A87" t="s">
        <v>802</v>
      </c>
      <c r="B87" t="s">
        <v>581</v>
      </c>
      <c r="C87" t="s">
        <v>803</v>
      </c>
      <c r="D87" t="s">
        <v>804</v>
      </c>
      <c r="E87" t="s">
        <v>805</v>
      </c>
      <c r="F87" t="s">
        <v>806</v>
      </c>
      <c r="H87" t="s">
        <v>18</v>
      </c>
      <c r="I87" t="s">
        <v>24</v>
      </c>
      <c r="L87" t="str">
        <f>VLOOKUP(LEFT(Table1[[#This Row],[FullAddress]],FIND(",",Table1[[#This Row],[FullAddress]])-1),Sheet1!$A$1:$D$48,4,FALSE)</f>
        <v>strip mall</v>
      </c>
    </row>
    <row r="88" spans="1:12" x14ac:dyDescent="0.25">
      <c r="A88" t="s">
        <v>896</v>
      </c>
      <c r="B88" t="s">
        <v>581</v>
      </c>
      <c r="C88" t="s">
        <v>430</v>
      </c>
      <c r="D88" t="s">
        <v>174</v>
      </c>
      <c r="F88" t="s">
        <v>897</v>
      </c>
      <c r="G88" t="s">
        <v>898</v>
      </c>
      <c r="H88" t="s">
        <v>18</v>
      </c>
      <c r="I88" t="s">
        <v>24</v>
      </c>
      <c r="L88" t="str">
        <f>VLOOKUP(LEFT(Table1[[#This Row],[FullAddress]],FIND(",",Table1[[#This Row],[FullAddress]])-1),Sheet1!$A$1:$D$48,4,FALSE)</f>
        <v>strip mall</v>
      </c>
    </row>
    <row r="89" spans="1:12" x14ac:dyDescent="0.25">
      <c r="A89" t="s">
        <v>955</v>
      </c>
      <c r="B89" t="s">
        <v>581</v>
      </c>
      <c r="C89" t="s">
        <v>956</v>
      </c>
      <c r="D89" t="s">
        <v>957</v>
      </c>
      <c r="E89" t="s">
        <v>53</v>
      </c>
      <c r="F89" t="s">
        <v>958</v>
      </c>
      <c r="G89" t="s">
        <v>856</v>
      </c>
      <c r="H89" t="s">
        <v>18</v>
      </c>
      <c r="I89" t="s">
        <v>24</v>
      </c>
      <c r="L89" t="str">
        <f>VLOOKUP(LEFT(Table1[[#This Row],[FullAddress]],FIND(",",Table1[[#This Row],[FullAddress]])-1),Sheet1!$A$1:$D$48,4,FALSE)</f>
        <v>strip mall</v>
      </c>
    </row>
    <row r="90" spans="1:12" x14ac:dyDescent="0.25">
      <c r="A90" t="s">
        <v>1073</v>
      </c>
      <c r="B90" t="s">
        <v>1074</v>
      </c>
      <c r="C90" t="s">
        <v>1075</v>
      </c>
      <c r="D90" t="s">
        <v>578</v>
      </c>
      <c r="E90" t="s">
        <v>1076</v>
      </c>
      <c r="F90" t="s">
        <v>1077</v>
      </c>
      <c r="G90" t="s">
        <v>1078</v>
      </c>
      <c r="H90" t="s">
        <v>18</v>
      </c>
      <c r="I90" t="s">
        <v>24</v>
      </c>
      <c r="L90" t="str">
        <f>VLOOKUP(LEFT(Table1[[#This Row],[FullAddress]],FIND(",",Table1[[#This Row],[FullAddress]])-1),Sheet1!$A$1:$D$48,4,FALSE)</f>
        <v>strip mall</v>
      </c>
    </row>
    <row r="91" spans="1:12" x14ac:dyDescent="0.25">
      <c r="A91" t="s">
        <v>1079</v>
      </c>
      <c r="B91" t="s">
        <v>1074</v>
      </c>
      <c r="C91" t="s">
        <v>1080</v>
      </c>
      <c r="D91" t="s">
        <v>1081</v>
      </c>
      <c r="E91" t="s">
        <v>97</v>
      </c>
      <c r="F91" t="s">
        <v>1077</v>
      </c>
      <c r="G91" t="s">
        <v>67</v>
      </c>
      <c r="H91" t="s">
        <v>18</v>
      </c>
      <c r="I91" t="s">
        <v>24</v>
      </c>
      <c r="L91" t="str">
        <f>VLOOKUP(LEFT(Table1[[#This Row],[FullAddress]],FIND(",",Table1[[#This Row],[FullAddress]])-1),Sheet1!$A$1:$D$48,4,FALSE)</f>
        <v>strip mall</v>
      </c>
    </row>
    <row r="92" spans="1:12" x14ac:dyDescent="0.25">
      <c r="A92" t="s">
        <v>1082</v>
      </c>
      <c r="B92" t="s">
        <v>1074</v>
      </c>
      <c r="C92" t="s">
        <v>1083</v>
      </c>
      <c r="D92" t="s">
        <v>1084</v>
      </c>
      <c r="E92" t="s">
        <v>297</v>
      </c>
      <c r="F92" t="s">
        <v>1077</v>
      </c>
      <c r="G92" t="s">
        <v>655</v>
      </c>
      <c r="H92" t="s">
        <v>18</v>
      </c>
      <c r="L92" t="str">
        <f>VLOOKUP(LEFT(Table1[[#This Row],[FullAddress]],FIND(",",Table1[[#This Row],[FullAddress]])-1),Sheet1!$A$1:$D$48,4,FALSE)</f>
        <v>strip mall</v>
      </c>
    </row>
    <row r="93" spans="1:12" x14ac:dyDescent="0.25">
      <c r="A93" t="s">
        <v>662</v>
      </c>
      <c r="B93" t="s">
        <v>663</v>
      </c>
      <c r="C93" t="s">
        <v>664</v>
      </c>
      <c r="D93" t="s">
        <v>665</v>
      </c>
      <c r="E93" t="s">
        <v>666</v>
      </c>
      <c r="F93" t="s">
        <v>667</v>
      </c>
      <c r="G93" t="s">
        <v>668</v>
      </c>
      <c r="H93" t="s">
        <v>18</v>
      </c>
      <c r="I93" t="s">
        <v>24</v>
      </c>
      <c r="J93" t="s">
        <v>24</v>
      </c>
      <c r="K93" t="s">
        <v>24</v>
      </c>
      <c r="L93" t="str">
        <f>VLOOKUP(LEFT(Table1[[#This Row],[FullAddress]],FIND(",",Table1[[#This Row],[FullAddress]])-1),Sheet1!$A$1:$D$48,4,FALSE)</f>
        <v>strip mall</v>
      </c>
    </row>
    <row r="94" spans="1:12" x14ac:dyDescent="0.25">
      <c r="A94" t="s">
        <v>669</v>
      </c>
      <c r="B94" t="s">
        <v>663</v>
      </c>
      <c r="C94" t="s">
        <v>670</v>
      </c>
      <c r="D94" t="s">
        <v>671</v>
      </c>
      <c r="E94" t="s">
        <v>672</v>
      </c>
      <c r="F94" t="s">
        <v>667</v>
      </c>
      <c r="G94" t="s">
        <v>673</v>
      </c>
      <c r="H94" t="s">
        <v>59</v>
      </c>
      <c r="L94" t="str">
        <f>VLOOKUP(LEFT(Table1[[#This Row],[FullAddress]],FIND(",",Table1[[#This Row],[FullAddress]])-1),Sheet1!$A$1:$D$48,4,FALSE)</f>
        <v>strip mall</v>
      </c>
    </row>
    <row r="95" spans="1:12" x14ac:dyDescent="0.25">
      <c r="A95" t="s">
        <v>674</v>
      </c>
      <c r="B95" t="s">
        <v>663</v>
      </c>
      <c r="C95" t="s">
        <v>675</v>
      </c>
      <c r="D95" t="s">
        <v>373</v>
      </c>
      <c r="E95" t="s">
        <v>657</v>
      </c>
      <c r="F95" t="s">
        <v>667</v>
      </c>
      <c r="G95">
        <v>900</v>
      </c>
      <c r="H95" t="s">
        <v>18</v>
      </c>
      <c r="L95" t="str">
        <f>VLOOKUP(LEFT(Table1[[#This Row],[FullAddress]],FIND(",",Table1[[#This Row],[FullAddress]])-1),Sheet1!$A$1:$D$48,4,FALSE)</f>
        <v>strip mall</v>
      </c>
    </row>
    <row r="96" spans="1:12" x14ac:dyDescent="0.25">
      <c r="A96" t="s">
        <v>676</v>
      </c>
      <c r="B96" t="s">
        <v>663</v>
      </c>
      <c r="C96" t="s">
        <v>677</v>
      </c>
      <c r="D96" t="s">
        <v>678</v>
      </c>
      <c r="E96" t="s">
        <v>43</v>
      </c>
      <c r="F96" t="s">
        <v>667</v>
      </c>
      <c r="H96" t="s">
        <v>18</v>
      </c>
      <c r="I96" t="s">
        <v>24</v>
      </c>
      <c r="L96" t="str">
        <f>VLOOKUP(LEFT(Table1[[#This Row],[FullAddress]],FIND(",",Table1[[#This Row],[FullAddress]])-1),Sheet1!$A$1:$D$48,4,FALSE)</f>
        <v>strip mall</v>
      </c>
    </row>
    <row r="97" spans="1:12" x14ac:dyDescent="0.25">
      <c r="A97" t="s">
        <v>679</v>
      </c>
      <c r="B97" t="s">
        <v>663</v>
      </c>
      <c r="C97" t="s">
        <v>680</v>
      </c>
      <c r="D97" t="s">
        <v>183</v>
      </c>
      <c r="E97" t="s">
        <v>29</v>
      </c>
      <c r="F97" t="s">
        <v>667</v>
      </c>
      <c r="H97" t="s">
        <v>59</v>
      </c>
      <c r="L97" t="str">
        <f>VLOOKUP(LEFT(Table1[[#This Row],[FullAddress]],FIND(",",Table1[[#This Row],[FullAddress]])-1),Sheet1!$A$1:$D$48,4,FALSE)</f>
        <v>strip mall</v>
      </c>
    </row>
    <row r="98" spans="1:12" x14ac:dyDescent="0.25">
      <c r="A98" t="s">
        <v>681</v>
      </c>
      <c r="B98" t="s">
        <v>663</v>
      </c>
      <c r="C98" t="s">
        <v>682</v>
      </c>
      <c r="D98" t="s">
        <v>683</v>
      </c>
      <c r="E98" t="s">
        <v>684</v>
      </c>
      <c r="F98" t="s">
        <v>667</v>
      </c>
      <c r="H98" t="s">
        <v>18</v>
      </c>
      <c r="I98" t="s">
        <v>24</v>
      </c>
      <c r="L98" t="str">
        <f>VLOOKUP(LEFT(Table1[[#This Row],[FullAddress]],FIND(",",Table1[[#This Row],[FullAddress]])-1),Sheet1!$A$1:$D$48,4,FALSE)</f>
        <v>strip mall</v>
      </c>
    </row>
    <row r="99" spans="1:12" x14ac:dyDescent="0.25">
      <c r="A99" t="s">
        <v>685</v>
      </c>
      <c r="B99" t="s">
        <v>663</v>
      </c>
      <c r="C99" t="s">
        <v>686</v>
      </c>
      <c r="D99" t="s">
        <v>687</v>
      </c>
      <c r="E99" t="s">
        <v>515</v>
      </c>
      <c r="F99" t="s">
        <v>667</v>
      </c>
      <c r="H99" t="s">
        <v>59</v>
      </c>
      <c r="L99" t="str">
        <f>VLOOKUP(LEFT(Table1[[#This Row],[FullAddress]],FIND(",",Table1[[#This Row],[FullAddress]])-1),Sheet1!$A$1:$D$48,4,FALSE)</f>
        <v>strip mall</v>
      </c>
    </row>
    <row r="100" spans="1:12" x14ac:dyDescent="0.25">
      <c r="A100" t="s">
        <v>688</v>
      </c>
      <c r="B100" t="s">
        <v>663</v>
      </c>
      <c r="C100" t="s">
        <v>689</v>
      </c>
      <c r="D100" t="s">
        <v>690</v>
      </c>
      <c r="E100" t="s">
        <v>53</v>
      </c>
      <c r="F100" t="s">
        <v>667</v>
      </c>
      <c r="G100" t="s">
        <v>691</v>
      </c>
      <c r="H100" t="s">
        <v>18</v>
      </c>
      <c r="L100" t="str">
        <f>VLOOKUP(LEFT(Table1[[#This Row],[FullAddress]],FIND(",",Table1[[#This Row],[FullAddress]])-1),Sheet1!$A$1:$D$48,4,FALSE)</f>
        <v>strip mall</v>
      </c>
    </row>
    <row r="101" spans="1:12" x14ac:dyDescent="0.25">
      <c r="A101" t="s">
        <v>692</v>
      </c>
      <c r="B101" t="s">
        <v>663</v>
      </c>
      <c r="C101" t="s">
        <v>693</v>
      </c>
      <c r="D101" t="s">
        <v>694</v>
      </c>
      <c r="E101" t="s">
        <v>126</v>
      </c>
      <c r="F101" t="s">
        <v>667</v>
      </c>
      <c r="H101" t="s">
        <v>18</v>
      </c>
      <c r="I101" t="s">
        <v>24</v>
      </c>
      <c r="L101" t="str">
        <f>VLOOKUP(LEFT(Table1[[#This Row],[FullAddress]],FIND(",",Table1[[#This Row],[FullAddress]])-1),Sheet1!$A$1:$D$48,4,FALSE)</f>
        <v>strip mall</v>
      </c>
    </row>
    <row r="102" spans="1:12" x14ac:dyDescent="0.25">
      <c r="A102" t="s">
        <v>695</v>
      </c>
      <c r="B102" t="s">
        <v>663</v>
      </c>
      <c r="C102" t="s">
        <v>693</v>
      </c>
      <c r="D102" t="s">
        <v>425</v>
      </c>
      <c r="E102" t="s">
        <v>696</v>
      </c>
      <c r="F102" t="s">
        <v>667</v>
      </c>
      <c r="G102" t="s">
        <v>697</v>
      </c>
      <c r="H102" t="s">
        <v>18</v>
      </c>
      <c r="I102" t="s">
        <v>24</v>
      </c>
      <c r="L102" t="str">
        <f>VLOOKUP(LEFT(Table1[[#This Row],[FullAddress]],FIND(",",Table1[[#This Row],[FullAddress]])-1),Sheet1!$A$1:$D$48,4,FALSE)</f>
        <v>strip mall</v>
      </c>
    </row>
    <row r="103" spans="1:12" x14ac:dyDescent="0.25">
      <c r="A103" t="s">
        <v>698</v>
      </c>
      <c r="B103" t="s">
        <v>663</v>
      </c>
      <c r="C103" t="s">
        <v>699</v>
      </c>
      <c r="D103" t="s">
        <v>354</v>
      </c>
      <c r="E103" t="s">
        <v>239</v>
      </c>
      <c r="F103" t="s">
        <v>667</v>
      </c>
      <c r="H103" t="s">
        <v>18</v>
      </c>
      <c r="I103" t="s">
        <v>24</v>
      </c>
      <c r="L103" t="str">
        <f>VLOOKUP(LEFT(Table1[[#This Row],[FullAddress]],FIND(",",Table1[[#This Row],[FullAddress]])-1),Sheet1!$A$1:$D$48,4,FALSE)</f>
        <v>strip mall</v>
      </c>
    </row>
    <row r="104" spans="1:12" x14ac:dyDescent="0.25">
      <c r="A104" t="s">
        <v>700</v>
      </c>
      <c r="B104" t="s">
        <v>663</v>
      </c>
      <c r="C104" t="s">
        <v>693</v>
      </c>
      <c r="D104" t="s">
        <v>701</v>
      </c>
      <c r="E104" t="s">
        <v>702</v>
      </c>
      <c r="F104" t="s">
        <v>667</v>
      </c>
      <c r="G104" t="s">
        <v>668</v>
      </c>
      <c r="H104" t="s">
        <v>18</v>
      </c>
      <c r="I104" t="s">
        <v>24</v>
      </c>
      <c r="L104" t="str">
        <f>VLOOKUP(LEFT(Table1[[#This Row],[FullAddress]],FIND(",",Table1[[#This Row],[FullAddress]])-1),Sheet1!$A$1:$D$48,4,FALSE)</f>
        <v>strip mall</v>
      </c>
    </row>
    <row r="105" spans="1:12" x14ac:dyDescent="0.25">
      <c r="A105" t="s">
        <v>848</v>
      </c>
      <c r="B105" t="s">
        <v>663</v>
      </c>
      <c r="C105" t="s">
        <v>849</v>
      </c>
      <c r="D105" t="s">
        <v>850</v>
      </c>
      <c r="E105" t="s">
        <v>43</v>
      </c>
      <c r="F105" t="s">
        <v>851</v>
      </c>
      <c r="G105" t="s">
        <v>852</v>
      </c>
      <c r="H105" t="s">
        <v>59</v>
      </c>
      <c r="L105" t="str">
        <f>VLOOKUP(LEFT(Table1[[#This Row],[FullAddress]],FIND(",",Table1[[#This Row],[FullAddress]])-1),Sheet1!$A$1:$D$48,4,FALSE)</f>
        <v>strip mall</v>
      </c>
    </row>
    <row r="106" spans="1:12" x14ac:dyDescent="0.25">
      <c r="A106" t="s">
        <v>853</v>
      </c>
      <c r="B106" t="s">
        <v>663</v>
      </c>
      <c r="C106" t="s">
        <v>854</v>
      </c>
      <c r="D106" t="s">
        <v>855</v>
      </c>
      <c r="E106" t="s">
        <v>373</v>
      </c>
      <c r="F106" t="s">
        <v>851</v>
      </c>
      <c r="G106" t="s">
        <v>856</v>
      </c>
      <c r="H106" t="s">
        <v>59</v>
      </c>
      <c r="L106" t="str">
        <f>VLOOKUP(LEFT(Table1[[#This Row],[FullAddress]],FIND(",",Table1[[#This Row],[FullAddress]])-1),Sheet1!$A$1:$D$48,4,FALSE)</f>
        <v>strip mall</v>
      </c>
    </row>
    <row r="107" spans="1:12" x14ac:dyDescent="0.25">
      <c r="A107" t="s">
        <v>857</v>
      </c>
      <c r="B107" t="s">
        <v>663</v>
      </c>
      <c r="C107" t="s">
        <v>858</v>
      </c>
      <c r="D107" t="s">
        <v>859</v>
      </c>
      <c r="E107" t="s">
        <v>678</v>
      </c>
      <c r="F107" t="s">
        <v>851</v>
      </c>
      <c r="G107" t="s">
        <v>860</v>
      </c>
      <c r="H107" t="s">
        <v>18</v>
      </c>
      <c r="L107" t="str">
        <f>VLOOKUP(LEFT(Table1[[#This Row],[FullAddress]],FIND(",",Table1[[#This Row],[FullAddress]])-1),Sheet1!$A$1:$D$48,4,FALSE)</f>
        <v>strip mall</v>
      </c>
    </row>
    <row r="108" spans="1:12" x14ac:dyDescent="0.25">
      <c r="A108" t="s">
        <v>861</v>
      </c>
      <c r="B108" t="s">
        <v>663</v>
      </c>
      <c r="C108" t="s">
        <v>849</v>
      </c>
      <c r="D108" t="s">
        <v>862</v>
      </c>
      <c r="E108" t="s">
        <v>38</v>
      </c>
      <c r="F108" t="s">
        <v>851</v>
      </c>
      <c r="G108" t="s">
        <v>852</v>
      </c>
      <c r="H108" t="s">
        <v>59</v>
      </c>
      <c r="L108" t="str">
        <f>VLOOKUP(LEFT(Table1[[#This Row],[FullAddress]],FIND(",",Table1[[#This Row],[FullAddress]])-1),Sheet1!$A$1:$D$48,4,FALSE)</f>
        <v>strip mall</v>
      </c>
    </row>
    <row r="109" spans="1:12" x14ac:dyDescent="0.25">
      <c r="A109" t="s">
        <v>863</v>
      </c>
      <c r="B109" t="s">
        <v>663</v>
      </c>
      <c r="C109" t="s">
        <v>864</v>
      </c>
      <c r="D109" t="s">
        <v>260</v>
      </c>
      <c r="E109" t="s">
        <v>865</v>
      </c>
      <c r="F109" t="s">
        <v>851</v>
      </c>
      <c r="G109" t="s">
        <v>534</v>
      </c>
      <c r="H109" t="s">
        <v>18</v>
      </c>
      <c r="I109" t="s">
        <v>24</v>
      </c>
      <c r="J109" t="s">
        <v>24</v>
      </c>
      <c r="L109" t="str">
        <f>VLOOKUP(LEFT(Table1[[#This Row],[FullAddress]],FIND(",",Table1[[#This Row],[FullAddress]])-1),Sheet1!$A$1:$D$48,4,FALSE)</f>
        <v>strip mall</v>
      </c>
    </row>
    <row r="110" spans="1:12" x14ac:dyDescent="0.25">
      <c r="A110" t="s">
        <v>866</v>
      </c>
      <c r="B110" t="s">
        <v>663</v>
      </c>
      <c r="C110" t="s">
        <v>867</v>
      </c>
      <c r="D110" t="s">
        <v>117</v>
      </c>
      <c r="E110" t="s">
        <v>289</v>
      </c>
      <c r="F110" t="s">
        <v>851</v>
      </c>
      <c r="G110" t="s">
        <v>824</v>
      </c>
      <c r="H110" t="s">
        <v>18</v>
      </c>
      <c r="I110" t="s">
        <v>24</v>
      </c>
      <c r="K110" t="s">
        <v>97</v>
      </c>
      <c r="L110" t="str">
        <f>VLOOKUP(LEFT(Table1[[#This Row],[FullAddress]],FIND(",",Table1[[#This Row],[FullAddress]])-1),Sheet1!$A$1:$D$48,4,FALSE)</f>
        <v>strip mall</v>
      </c>
    </row>
    <row r="111" spans="1:12" x14ac:dyDescent="0.25">
      <c r="A111" t="s">
        <v>381</v>
      </c>
      <c r="B111" t="s">
        <v>382</v>
      </c>
      <c r="C111" t="s">
        <v>383</v>
      </c>
      <c r="D111" t="s">
        <v>384</v>
      </c>
      <c r="E111" t="s">
        <v>385</v>
      </c>
      <c r="F111" t="s">
        <v>386</v>
      </c>
      <c r="G111" t="s">
        <v>387</v>
      </c>
      <c r="H111" t="s">
        <v>18</v>
      </c>
      <c r="I111" t="s">
        <v>24</v>
      </c>
      <c r="L111" t="str">
        <f>VLOOKUP(LEFT(Table1[[#This Row],[FullAddress]],FIND(",",Table1[[#This Row],[FullAddress]])-1),Sheet1!$A$1:$D$48,4,FALSE)</f>
        <v>strip mall</v>
      </c>
    </row>
    <row r="112" spans="1:12" x14ac:dyDescent="0.25">
      <c r="A112" t="s">
        <v>554</v>
      </c>
      <c r="B112" t="s">
        <v>382</v>
      </c>
      <c r="C112" t="s">
        <v>555</v>
      </c>
      <c r="D112" t="s">
        <v>556</v>
      </c>
      <c r="E112" t="s">
        <v>354</v>
      </c>
      <c r="F112" t="s">
        <v>557</v>
      </c>
      <c r="G112" t="s">
        <v>558</v>
      </c>
      <c r="H112" t="s">
        <v>18</v>
      </c>
      <c r="L112" t="str">
        <f>VLOOKUP(LEFT(Table1[[#This Row],[FullAddress]],FIND(",",Table1[[#This Row],[FullAddress]])-1),Sheet1!$A$1:$D$48,4,FALSE)</f>
        <v>strip mall</v>
      </c>
    </row>
    <row r="113" spans="1:12" x14ac:dyDescent="0.25">
      <c r="A113" t="s">
        <v>559</v>
      </c>
      <c r="B113" t="s">
        <v>382</v>
      </c>
      <c r="C113" t="s">
        <v>560</v>
      </c>
      <c r="D113" t="s">
        <v>561</v>
      </c>
      <c r="E113" t="s">
        <v>280</v>
      </c>
      <c r="F113" t="s">
        <v>557</v>
      </c>
      <c r="G113" t="s">
        <v>562</v>
      </c>
      <c r="H113" t="s">
        <v>18</v>
      </c>
      <c r="I113" t="s">
        <v>24</v>
      </c>
      <c r="J113" t="s">
        <v>24</v>
      </c>
      <c r="L113" t="str">
        <f>VLOOKUP(LEFT(Table1[[#This Row],[FullAddress]],FIND(",",Table1[[#This Row],[FullAddress]])-1),Sheet1!$A$1:$D$48,4,FALSE)</f>
        <v>strip mall</v>
      </c>
    </row>
    <row r="114" spans="1:12" x14ac:dyDescent="0.25">
      <c r="A114" t="s">
        <v>563</v>
      </c>
      <c r="B114" t="s">
        <v>382</v>
      </c>
      <c r="C114" t="s">
        <v>564</v>
      </c>
      <c r="D114" t="s">
        <v>565</v>
      </c>
      <c r="E114" t="s">
        <v>566</v>
      </c>
      <c r="F114" t="s">
        <v>557</v>
      </c>
      <c r="G114" t="s">
        <v>567</v>
      </c>
      <c r="H114" t="s">
        <v>59</v>
      </c>
      <c r="L114" t="str">
        <f>VLOOKUP(LEFT(Table1[[#This Row],[FullAddress]],FIND(",",Table1[[#This Row],[FullAddress]])-1),Sheet1!$A$1:$D$48,4,FALSE)</f>
        <v>strip mall</v>
      </c>
    </row>
    <row r="115" spans="1:12" x14ac:dyDescent="0.25">
      <c r="A115" t="s">
        <v>568</v>
      </c>
      <c r="B115" t="s">
        <v>382</v>
      </c>
      <c r="C115" t="s">
        <v>569</v>
      </c>
      <c r="D115" t="s">
        <v>570</v>
      </c>
      <c r="E115" t="s">
        <v>571</v>
      </c>
      <c r="F115" t="s">
        <v>557</v>
      </c>
      <c r="G115" t="s">
        <v>572</v>
      </c>
      <c r="H115" t="s">
        <v>59</v>
      </c>
      <c r="L115" t="str">
        <f>VLOOKUP(LEFT(Table1[[#This Row],[FullAddress]],FIND(",",Table1[[#This Row],[FullAddress]])-1),Sheet1!$A$1:$D$48,4,FALSE)</f>
        <v>strip mall</v>
      </c>
    </row>
    <row r="116" spans="1:12" x14ac:dyDescent="0.25">
      <c r="A116" t="s">
        <v>573</v>
      </c>
      <c r="B116" t="s">
        <v>382</v>
      </c>
      <c r="C116" t="s">
        <v>574</v>
      </c>
      <c r="D116" t="s">
        <v>575</v>
      </c>
      <c r="F116" t="s">
        <v>557</v>
      </c>
      <c r="G116" t="s">
        <v>576</v>
      </c>
      <c r="H116" t="s">
        <v>18</v>
      </c>
      <c r="I116" t="s">
        <v>24</v>
      </c>
      <c r="L116" t="str">
        <f>VLOOKUP(LEFT(Table1[[#This Row],[FullAddress]],FIND(",",Table1[[#This Row],[FullAddress]])-1),Sheet1!$A$1:$D$48,4,FALSE)</f>
        <v>strip mall</v>
      </c>
    </row>
    <row r="117" spans="1:12" x14ac:dyDescent="0.25">
      <c r="A117" t="s">
        <v>577</v>
      </c>
      <c r="B117" t="s">
        <v>382</v>
      </c>
      <c r="C117" t="s">
        <v>496</v>
      </c>
      <c r="D117" t="s">
        <v>578</v>
      </c>
      <c r="E117" t="s">
        <v>376</v>
      </c>
      <c r="F117" t="s">
        <v>557</v>
      </c>
      <c r="G117" t="s">
        <v>579</v>
      </c>
      <c r="H117" t="s">
        <v>18</v>
      </c>
      <c r="I117" t="s">
        <v>24</v>
      </c>
      <c r="L117" t="str">
        <f>VLOOKUP(LEFT(Table1[[#This Row],[FullAddress]],FIND(",",Table1[[#This Row],[FullAddress]])-1),Sheet1!$A$1:$D$48,4,FALSE)</f>
        <v>strip mall</v>
      </c>
    </row>
    <row r="118" spans="1:12" x14ac:dyDescent="0.25">
      <c r="A118" t="s">
        <v>818</v>
      </c>
      <c r="B118" t="s">
        <v>382</v>
      </c>
      <c r="C118" t="s">
        <v>819</v>
      </c>
      <c r="D118" t="s">
        <v>748</v>
      </c>
      <c r="F118" t="s">
        <v>820</v>
      </c>
      <c r="G118" t="s">
        <v>319</v>
      </c>
      <c r="H118" t="s">
        <v>18</v>
      </c>
      <c r="L118" t="str">
        <f>VLOOKUP(LEFT(Table1[[#This Row],[FullAddress]],FIND(",",Table1[[#This Row],[FullAddress]])-1),Sheet1!$A$1:$D$48,4,FALSE)</f>
        <v>strip mall</v>
      </c>
    </row>
    <row r="119" spans="1:12" x14ac:dyDescent="0.25">
      <c r="A119" t="s">
        <v>821</v>
      </c>
      <c r="B119" t="s">
        <v>382</v>
      </c>
      <c r="C119" t="s">
        <v>822</v>
      </c>
      <c r="D119" t="s">
        <v>271</v>
      </c>
      <c r="E119" t="s">
        <v>823</v>
      </c>
      <c r="F119" t="s">
        <v>820</v>
      </c>
      <c r="G119" t="s">
        <v>824</v>
      </c>
      <c r="H119" t="s">
        <v>18</v>
      </c>
      <c r="I119" t="s">
        <v>24</v>
      </c>
      <c r="L119" t="str">
        <f>VLOOKUP(LEFT(Table1[[#This Row],[FullAddress]],FIND(",",Table1[[#This Row],[FullAddress]])-1),Sheet1!$A$1:$D$48,4,FALSE)</f>
        <v>strip mall</v>
      </c>
    </row>
    <row r="120" spans="1:12" x14ac:dyDescent="0.25">
      <c r="A120" t="s">
        <v>825</v>
      </c>
      <c r="B120" t="s">
        <v>382</v>
      </c>
      <c r="C120" t="s">
        <v>826</v>
      </c>
      <c r="D120" t="s">
        <v>827</v>
      </c>
      <c r="E120" t="s">
        <v>298</v>
      </c>
      <c r="F120" t="s">
        <v>820</v>
      </c>
      <c r="G120" t="s">
        <v>200</v>
      </c>
      <c r="H120" t="s">
        <v>18</v>
      </c>
      <c r="L120" t="str">
        <f>VLOOKUP(LEFT(Table1[[#This Row],[FullAddress]],FIND(",",Table1[[#This Row],[FullAddress]])-1),Sheet1!$A$1:$D$48,4,FALSE)</f>
        <v>strip mall</v>
      </c>
    </row>
    <row r="121" spans="1:12" x14ac:dyDescent="0.25">
      <c r="A121" t="s">
        <v>972</v>
      </c>
      <c r="B121" t="s">
        <v>382</v>
      </c>
      <c r="C121" t="s">
        <v>973</v>
      </c>
      <c r="D121" t="s">
        <v>289</v>
      </c>
      <c r="E121" t="s">
        <v>350</v>
      </c>
      <c r="F121" t="s">
        <v>974</v>
      </c>
      <c r="G121" t="s">
        <v>975</v>
      </c>
      <c r="H121" t="s">
        <v>59</v>
      </c>
      <c r="L121" t="str">
        <f>VLOOKUP(LEFT(Table1[[#This Row],[FullAddress]],FIND(",",Table1[[#This Row],[FullAddress]])-1),Sheet1!$A$1:$D$48,4,FALSE)</f>
        <v>strip mall</v>
      </c>
    </row>
    <row r="122" spans="1:12" x14ac:dyDescent="0.25">
      <c r="A122" t="s">
        <v>976</v>
      </c>
      <c r="B122" t="s">
        <v>382</v>
      </c>
      <c r="C122" t="s">
        <v>977</v>
      </c>
      <c r="D122" t="s">
        <v>296</v>
      </c>
      <c r="E122" t="s">
        <v>684</v>
      </c>
      <c r="F122" t="s">
        <v>974</v>
      </c>
      <c r="H122" t="s">
        <v>18</v>
      </c>
      <c r="I122" t="s">
        <v>24</v>
      </c>
      <c r="L122" t="str">
        <f>VLOOKUP(LEFT(Table1[[#This Row],[FullAddress]],FIND(",",Table1[[#This Row],[FullAddress]])-1),Sheet1!$A$1:$D$48,4,FALSE)</f>
        <v>strip mall</v>
      </c>
    </row>
    <row r="123" spans="1:12" x14ac:dyDescent="0.25">
      <c r="A123" t="s">
        <v>978</v>
      </c>
      <c r="B123" t="s">
        <v>382</v>
      </c>
      <c r="C123" t="s">
        <v>582</v>
      </c>
      <c r="D123" t="s">
        <v>979</v>
      </c>
      <c r="E123" t="s">
        <v>53</v>
      </c>
      <c r="F123" t="s">
        <v>974</v>
      </c>
      <c r="H123" t="s">
        <v>59</v>
      </c>
      <c r="L123" t="str">
        <f>VLOOKUP(LEFT(Table1[[#This Row],[FullAddress]],FIND(",",Table1[[#This Row],[FullAddress]])-1),Sheet1!$A$1:$D$48,4,FALSE)</f>
        <v>strip mall</v>
      </c>
    </row>
    <row r="124" spans="1:12" x14ac:dyDescent="0.25">
      <c r="A124" t="s">
        <v>1030</v>
      </c>
      <c r="B124" t="s">
        <v>382</v>
      </c>
      <c r="C124" t="s">
        <v>1031</v>
      </c>
      <c r="D124" t="s">
        <v>426</v>
      </c>
      <c r="E124" t="s">
        <v>1018</v>
      </c>
      <c r="F124" t="s">
        <v>1032</v>
      </c>
      <c r="G124" t="s">
        <v>1033</v>
      </c>
      <c r="H124" t="s">
        <v>59</v>
      </c>
      <c r="L124" t="str">
        <f>VLOOKUP(LEFT(Table1[[#This Row],[FullAddress]],FIND(",",Table1[[#This Row],[FullAddress]])-1),Sheet1!$A$1:$D$48,4,FALSE)</f>
        <v>strip mall</v>
      </c>
    </row>
    <row r="125" spans="1:12" x14ac:dyDescent="0.25">
      <c r="A125" t="s">
        <v>1127</v>
      </c>
      <c r="B125" t="s">
        <v>382</v>
      </c>
      <c r="C125" t="s">
        <v>129</v>
      </c>
      <c r="D125" t="s">
        <v>524</v>
      </c>
      <c r="E125" t="s">
        <v>53</v>
      </c>
      <c r="F125" t="s">
        <v>1128</v>
      </c>
      <c r="G125" t="s">
        <v>1129</v>
      </c>
      <c r="H125" t="s">
        <v>18</v>
      </c>
      <c r="I125" t="s">
        <v>24</v>
      </c>
      <c r="L125" t="str">
        <f>VLOOKUP(LEFT(Table1[[#This Row],[FullAddress]],FIND(",",Table1[[#This Row],[FullAddress]])-1),Sheet1!$A$1:$D$48,4,FALSE)</f>
        <v>strip mall</v>
      </c>
    </row>
    <row r="126" spans="1:12" x14ac:dyDescent="0.25">
      <c r="A126" t="s">
        <v>1130</v>
      </c>
      <c r="B126" t="s">
        <v>382</v>
      </c>
      <c r="C126" t="s">
        <v>1131</v>
      </c>
      <c r="D126" t="s">
        <v>1132</v>
      </c>
      <c r="E126" t="s">
        <v>1133</v>
      </c>
      <c r="F126" t="s">
        <v>1128</v>
      </c>
      <c r="H126" t="s">
        <v>18</v>
      </c>
      <c r="L126" t="str">
        <f>VLOOKUP(LEFT(Table1[[#This Row],[FullAddress]],FIND(",",Table1[[#This Row],[FullAddress]])-1),Sheet1!$A$1:$D$48,4,FALSE)</f>
        <v>strip mall</v>
      </c>
    </row>
    <row r="127" spans="1:12" x14ac:dyDescent="0.25">
      <c r="A127" t="s">
        <v>539</v>
      </c>
      <c r="B127" t="s">
        <v>540</v>
      </c>
      <c r="C127" t="s">
        <v>541</v>
      </c>
      <c r="D127" t="s">
        <v>300</v>
      </c>
      <c r="E127" t="s">
        <v>38</v>
      </c>
      <c r="F127" t="s">
        <v>542</v>
      </c>
      <c r="G127" t="s">
        <v>272</v>
      </c>
      <c r="H127" t="s">
        <v>18</v>
      </c>
      <c r="L127" t="str">
        <f>VLOOKUP(LEFT(Table1[[#This Row],[FullAddress]],FIND(",",Table1[[#This Row],[FullAddress]])-1),Sheet1!$A$1:$D$48,4,FALSE)</f>
        <v>The UPS Store/gas station, 1 story</v>
      </c>
    </row>
    <row r="128" spans="1:12" x14ac:dyDescent="0.25">
      <c r="A128" t="s">
        <v>543</v>
      </c>
      <c r="B128" t="s">
        <v>540</v>
      </c>
      <c r="C128" t="s">
        <v>544</v>
      </c>
      <c r="D128" t="s">
        <v>545</v>
      </c>
      <c r="E128" t="s">
        <v>546</v>
      </c>
      <c r="F128" t="s">
        <v>542</v>
      </c>
      <c r="G128" t="s">
        <v>547</v>
      </c>
      <c r="H128" t="s">
        <v>18</v>
      </c>
      <c r="L128" t="str">
        <f>VLOOKUP(LEFT(Table1[[#This Row],[FullAddress]],FIND(",",Table1[[#This Row],[FullAddress]])-1),Sheet1!$A$1:$D$48,4,FALSE)</f>
        <v>The UPS Store/gas station, 1 story</v>
      </c>
    </row>
    <row r="129" spans="1:12" x14ac:dyDescent="0.25">
      <c r="A129" t="s">
        <v>358</v>
      </c>
      <c r="B129" t="s">
        <v>359</v>
      </c>
      <c r="C129" t="s">
        <v>360</v>
      </c>
      <c r="D129" t="s">
        <v>361</v>
      </c>
      <c r="E129" t="s">
        <v>362</v>
      </c>
      <c r="F129" t="s">
        <v>363</v>
      </c>
      <c r="G129" t="s">
        <v>364</v>
      </c>
      <c r="H129" t="s">
        <v>59</v>
      </c>
      <c r="L129" t="str">
        <f>VLOOKUP(LEFT(Table1[[#This Row],[FullAddress]],FIND(",",Table1[[#This Row],[FullAddress]])-1),Sheet1!$A$1:$D$48,4,FALSE)</f>
        <v>strip mall</v>
      </c>
    </row>
    <row r="130" spans="1:12" x14ac:dyDescent="0.25">
      <c r="A130" t="s">
        <v>365</v>
      </c>
      <c r="B130" t="s">
        <v>359</v>
      </c>
      <c r="C130" t="s">
        <v>366</v>
      </c>
      <c r="D130" t="s">
        <v>367</v>
      </c>
      <c r="E130" t="s">
        <v>368</v>
      </c>
      <c r="F130" t="s">
        <v>363</v>
      </c>
      <c r="H130" t="s">
        <v>59</v>
      </c>
      <c r="L130" t="str">
        <f>VLOOKUP(LEFT(Table1[[#This Row],[FullAddress]],FIND(",",Table1[[#This Row],[FullAddress]])-1),Sheet1!$A$1:$D$48,4,FALSE)</f>
        <v>strip mall</v>
      </c>
    </row>
    <row r="131" spans="1:12" x14ac:dyDescent="0.25">
      <c r="A131" t="s">
        <v>369</v>
      </c>
      <c r="B131" t="s">
        <v>359</v>
      </c>
      <c r="C131" t="s">
        <v>370</v>
      </c>
      <c r="D131" t="s">
        <v>371</v>
      </c>
      <c r="F131" t="s">
        <v>363</v>
      </c>
      <c r="H131" t="s">
        <v>18</v>
      </c>
      <c r="I131" t="s">
        <v>24</v>
      </c>
      <c r="L131" t="str">
        <f>VLOOKUP(LEFT(Table1[[#This Row],[FullAddress]],FIND(",",Table1[[#This Row],[FullAddress]])-1),Sheet1!$A$1:$D$48,4,FALSE)</f>
        <v>strip mall</v>
      </c>
    </row>
    <row r="132" spans="1:12" x14ac:dyDescent="0.25">
      <c r="A132" t="s">
        <v>372</v>
      </c>
      <c r="B132" t="s">
        <v>359</v>
      </c>
      <c r="C132" t="s">
        <v>197</v>
      </c>
      <c r="D132" t="s">
        <v>373</v>
      </c>
      <c r="E132" t="s">
        <v>14</v>
      </c>
      <c r="F132" t="s">
        <v>363</v>
      </c>
      <c r="G132" t="s">
        <v>374</v>
      </c>
      <c r="H132" t="s">
        <v>18</v>
      </c>
      <c r="L132" t="str">
        <f>VLOOKUP(LEFT(Table1[[#This Row],[FullAddress]],FIND(",",Table1[[#This Row],[FullAddress]])-1),Sheet1!$A$1:$D$48,4,FALSE)</f>
        <v>strip mall</v>
      </c>
    </row>
    <row r="133" spans="1:12" x14ac:dyDescent="0.25">
      <c r="A133" t="s">
        <v>375</v>
      </c>
      <c r="B133" t="s">
        <v>359</v>
      </c>
      <c r="C133" t="s">
        <v>376</v>
      </c>
      <c r="D133" t="s">
        <v>117</v>
      </c>
      <c r="F133" t="s">
        <v>363</v>
      </c>
      <c r="G133" t="s">
        <v>377</v>
      </c>
      <c r="H133" t="s">
        <v>59</v>
      </c>
      <c r="L133" t="str">
        <f>VLOOKUP(LEFT(Table1[[#This Row],[FullAddress]],FIND(",",Table1[[#This Row],[FullAddress]])-1),Sheet1!$A$1:$D$48,4,FALSE)</f>
        <v>strip mall</v>
      </c>
    </row>
    <row r="134" spans="1:12" x14ac:dyDescent="0.25">
      <c r="A134" t="s">
        <v>378</v>
      </c>
      <c r="B134" t="s">
        <v>359</v>
      </c>
      <c r="C134" t="s">
        <v>379</v>
      </c>
      <c r="D134" t="s">
        <v>58</v>
      </c>
      <c r="E134" t="s">
        <v>380</v>
      </c>
      <c r="F134" t="s">
        <v>363</v>
      </c>
      <c r="H134" t="s">
        <v>18</v>
      </c>
      <c r="I134" t="s">
        <v>24</v>
      </c>
      <c r="L134" t="str">
        <f>VLOOKUP(LEFT(Table1[[#This Row],[FullAddress]],FIND(",",Table1[[#This Row],[FullAddress]])-1),Sheet1!$A$1:$D$48,4,FALSE)</f>
        <v>strip mall</v>
      </c>
    </row>
    <row r="135" spans="1:12" x14ac:dyDescent="0.25">
      <c r="A135" t="s">
        <v>868</v>
      </c>
      <c r="B135" t="s">
        <v>746</v>
      </c>
      <c r="C135" t="s">
        <v>869</v>
      </c>
      <c r="D135" t="s">
        <v>66</v>
      </c>
      <c r="E135" t="s">
        <v>48</v>
      </c>
      <c r="F135" t="s">
        <v>870</v>
      </c>
      <c r="G135" t="s">
        <v>871</v>
      </c>
      <c r="H135" t="s">
        <v>18</v>
      </c>
      <c r="I135" t="s">
        <v>24</v>
      </c>
      <c r="K135" t="s">
        <v>97</v>
      </c>
      <c r="L135" t="s">
        <v>1143</v>
      </c>
    </row>
    <row r="136" spans="1:12" x14ac:dyDescent="0.25">
      <c r="A136" t="s">
        <v>872</v>
      </c>
      <c r="B136" t="s">
        <v>746</v>
      </c>
      <c r="C136" t="s">
        <v>873</v>
      </c>
      <c r="D136" t="s">
        <v>350</v>
      </c>
      <c r="E136" t="s">
        <v>874</v>
      </c>
      <c r="F136" t="s">
        <v>870</v>
      </c>
      <c r="G136" t="s">
        <v>875</v>
      </c>
      <c r="H136" t="s">
        <v>18</v>
      </c>
      <c r="I136" t="s">
        <v>24</v>
      </c>
      <c r="L136" t="s">
        <v>1143</v>
      </c>
    </row>
    <row r="137" spans="1:12" x14ac:dyDescent="0.25">
      <c r="A137" t="s">
        <v>876</v>
      </c>
      <c r="B137" t="s">
        <v>746</v>
      </c>
      <c r="C137" t="s">
        <v>877</v>
      </c>
      <c r="D137" t="s">
        <v>878</v>
      </c>
      <c r="E137" t="s">
        <v>38</v>
      </c>
      <c r="F137" t="s">
        <v>870</v>
      </c>
      <c r="G137" t="s">
        <v>879</v>
      </c>
      <c r="H137" t="s">
        <v>18</v>
      </c>
      <c r="I137" t="s">
        <v>24</v>
      </c>
      <c r="K137" t="s">
        <v>97</v>
      </c>
      <c r="L137" t="s">
        <v>1143</v>
      </c>
    </row>
    <row r="138" spans="1:12" x14ac:dyDescent="0.25">
      <c r="A138" t="s">
        <v>880</v>
      </c>
      <c r="B138" t="s">
        <v>746</v>
      </c>
      <c r="C138" t="s">
        <v>881</v>
      </c>
      <c r="D138" t="s">
        <v>882</v>
      </c>
      <c r="E138" t="s">
        <v>702</v>
      </c>
      <c r="F138" t="s">
        <v>870</v>
      </c>
      <c r="G138" t="s">
        <v>883</v>
      </c>
      <c r="H138" t="s">
        <v>18</v>
      </c>
      <c r="L138" t="s">
        <v>1143</v>
      </c>
    </row>
    <row r="139" spans="1:12" x14ac:dyDescent="0.25">
      <c r="A139" t="s">
        <v>884</v>
      </c>
      <c r="B139" t="s">
        <v>746</v>
      </c>
      <c r="C139" t="s">
        <v>798</v>
      </c>
      <c r="D139" t="s">
        <v>524</v>
      </c>
      <c r="E139" t="s">
        <v>885</v>
      </c>
      <c r="F139" t="s">
        <v>870</v>
      </c>
      <c r="G139" t="s">
        <v>886</v>
      </c>
      <c r="H139" t="s">
        <v>18</v>
      </c>
      <c r="L139" t="s">
        <v>1143</v>
      </c>
    </row>
    <row r="140" spans="1:12" x14ac:dyDescent="0.25">
      <c r="A140" t="s">
        <v>887</v>
      </c>
      <c r="B140" t="s">
        <v>746</v>
      </c>
      <c r="C140" t="s">
        <v>888</v>
      </c>
      <c r="D140" t="s">
        <v>66</v>
      </c>
      <c r="E140" t="s">
        <v>38</v>
      </c>
      <c r="F140" t="s">
        <v>870</v>
      </c>
      <c r="G140" t="s">
        <v>889</v>
      </c>
      <c r="H140" t="s">
        <v>59</v>
      </c>
      <c r="L140" t="s">
        <v>1143</v>
      </c>
    </row>
    <row r="141" spans="1:12" x14ac:dyDescent="0.25">
      <c r="A141" t="s">
        <v>890</v>
      </c>
      <c r="B141" t="s">
        <v>746</v>
      </c>
      <c r="C141" t="s">
        <v>873</v>
      </c>
      <c r="D141" t="s">
        <v>891</v>
      </c>
      <c r="E141" t="s">
        <v>892</v>
      </c>
      <c r="F141" t="s">
        <v>870</v>
      </c>
      <c r="G141" t="s">
        <v>875</v>
      </c>
      <c r="H141" t="s">
        <v>18</v>
      </c>
      <c r="I141" t="s">
        <v>24</v>
      </c>
      <c r="L141" t="s">
        <v>1143</v>
      </c>
    </row>
    <row r="142" spans="1:12" x14ac:dyDescent="0.25">
      <c r="A142" t="s">
        <v>893</v>
      </c>
      <c r="B142" t="s">
        <v>746</v>
      </c>
      <c r="C142" t="s">
        <v>786</v>
      </c>
      <c r="D142" t="s">
        <v>894</v>
      </c>
      <c r="E142" t="s">
        <v>97</v>
      </c>
      <c r="F142" t="s">
        <v>870</v>
      </c>
      <c r="G142" t="s">
        <v>895</v>
      </c>
      <c r="H142" t="s">
        <v>59</v>
      </c>
      <c r="L142" t="s">
        <v>1143</v>
      </c>
    </row>
    <row r="143" spans="1:12" x14ac:dyDescent="0.25">
      <c r="A143" t="s">
        <v>959</v>
      </c>
      <c r="B143" t="s">
        <v>746</v>
      </c>
      <c r="C143" t="s">
        <v>415</v>
      </c>
      <c r="D143" t="s">
        <v>960</v>
      </c>
      <c r="E143" t="s">
        <v>38</v>
      </c>
      <c r="F143" t="s">
        <v>961</v>
      </c>
      <c r="G143" t="s">
        <v>962</v>
      </c>
      <c r="H143" t="s">
        <v>18</v>
      </c>
      <c r="I143" t="s">
        <v>24</v>
      </c>
      <c r="L143" t="str">
        <f>VLOOKUP(LEFT(Table1[[#This Row],[FullAddress]],FIND(",",Table1[[#This Row],[FullAddress]])-1),Sheet1!$A$1:$D$48,4,FALSE)</f>
        <v>strip mall</v>
      </c>
    </row>
    <row r="144" spans="1:12" x14ac:dyDescent="0.25">
      <c r="A144" t="s">
        <v>963</v>
      </c>
      <c r="B144" t="s">
        <v>746</v>
      </c>
      <c r="C144" t="s">
        <v>964</v>
      </c>
      <c r="D144" t="s">
        <v>965</v>
      </c>
      <c r="E144" t="s">
        <v>48</v>
      </c>
      <c r="F144" t="s">
        <v>961</v>
      </c>
      <c r="G144" t="s">
        <v>966</v>
      </c>
      <c r="H144" t="s">
        <v>59</v>
      </c>
      <c r="L144" t="str">
        <f>VLOOKUP(LEFT(Table1[[#This Row],[FullAddress]],FIND(",",Table1[[#This Row],[FullAddress]])-1),Sheet1!$A$1:$D$48,4,FALSE)</f>
        <v>strip mall</v>
      </c>
    </row>
    <row r="145" spans="1:12" x14ac:dyDescent="0.25">
      <c r="A145" t="s">
        <v>967</v>
      </c>
      <c r="B145" t="s">
        <v>746</v>
      </c>
      <c r="C145" t="s">
        <v>968</v>
      </c>
      <c r="D145" t="s">
        <v>561</v>
      </c>
      <c r="E145" t="s">
        <v>426</v>
      </c>
      <c r="F145" t="s">
        <v>961</v>
      </c>
      <c r="G145" t="s">
        <v>969</v>
      </c>
      <c r="H145" t="s">
        <v>18</v>
      </c>
      <c r="I145" t="s">
        <v>24</v>
      </c>
      <c r="L145" t="str">
        <f>VLOOKUP(LEFT(Table1[[#This Row],[FullAddress]],FIND(",",Table1[[#This Row],[FullAddress]])-1),Sheet1!$A$1:$D$48,4,FALSE)</f>
        <v>strip mall</v>
      </c>
    </row>
    <row r="146" spans="1:12" x14ac:dyDescent="0.25">
      <c r="A146" t="s">
        <v>970</v>
      </c>
      <c r="B146" t="s">
        <v>746</v>
      </c>
      <c r="C146" t="s">
        <v>971</v>
      </c>
      <c r="D146" t="s">
        <v>329</v>
      </c>
      <c r="E146" t="s">
        <v>53</v>
      </c>
      <c r="F146" t="s">
        <v>961</v>
      </c>
      <c r="G146" t="s">
        <v>647</v>
      </c>
      <c r="H146" t="s">
        <v>59</v>
      </c>
      <c r="L146" t="str">
        <f>VLOOKUP(LEFT(Table1[[#This Row],[FullAddress]],FIND(",",Table1[[#This Row],[FullAddress]])-1),Sheet1!$A$1:$D$48,4,FALSE)</f>
        <v>strip mall</v>
      </c>
    </row>
    <row r="147" spans="1:12" x14ac:dyDescent="0.25">
      <c r="A147" t="s">
        <v>1098</v>
      </c>
      <c r="B147" t="s">
        <v>746</v>
      </c>
      <c r="C147" t="s">
        <v>1099</v>
      </c>
      <c r="D147" t="s">
        <v>1100</v>
      </c>
      <c r="E147" t="s">
        <v>53</v>
      </c>
      <c r="F147" t="s">
        <v>1101</v>
      </c>
      <c r="H147" t="s">
        <v>18</v>
      </c>
      <c r="I147" t="s">
        <v>24</v>
      </c>
      <c r="L147" t="str">
        <f>VLOOKUP(LEFT(Table1[[#This Row],[FullAddress]],FIND(",",Table1[[#This Row],[FullAddress]])-1),Sheet1!$A$1:$D$48,4,FALSE)</f>
        <v>strip mall</v>
      </c>
    </row>
    <row r="148" spans="1:12" x14ac:dyDescent="0.25">
      <c r="A148" t="s">
        <v>1102</v>
      </c>
      <c r="B148" t="s">
        <v>746</v>
      </c>
      <c r="C148" t="s">
        <v>1103</v>
      </c>
      <c r="D148" t="s">
        <v>1104</v>
      </c>
      <c r="F148" t="s">
        <v>1101</v>
      </c>
      <c r="G148" t="s">
        <v>1105</v>
      </c>
      <c r="H148" t="s">
        <v>59</v>
      </c>
      <c r="L148" t="str">
        <f>VLOOKUP(LEFT(Table1[[#This Row],[FullAddress]],FIND(",",Table1[[#This Row],[FullAddress]])-1),Sheet1!$A$1:$D$48,4,FALSE)</f>
        <v>strip mall</v>
      </c>
    </row>
    <row r="149" spans="1:12" x14ac:dyDescent="0.25">
      <c r="A149" t="s">
        <v>1106</v>
      </c>
      <c r="B149" t="s">
        <v>746</v>
      </c>
      <c r="C149" t="s">
        <v>1107</v>
      </c>
      <c r="D149" t="s">
        <v>1108</v>
      </c>
      <c r="E149" t="s">
        <v>1109</v>
      </c>
      <c r="F149" t="s">
        <v>1101</v>
      </c>
      <c r="G149" t="s">
        <v>1110</v>
      </c>
      <c r="H149" t="s">
        <v>59</v>
      </c>
      <c r="L149" t="str">
        <f>VLOOKUP(LEFT(Table1[[#This Row],[FullAddress]],FIND(",",Table1[[#This Row],[FullAddress]])-1),Sheet1!$A$1:$D$48,4,FALSE)</f>
        <v>strip mall</v>
      </c>
    </row>
    <row r="150" spans="1:12" x14ac:dyDescent="0.25">
      <c r="A150" t="s">
        <v>1111</v>
      </c>
      <c r="B150" t="s">
        <v>746</v>
      </c>
      <c r="C150" t="s">
        <v>1112</v>
      </c>
      <c r="D150" t="s">
        <v>660</v>
      </c>
      <c r="E150" t="s">
        <v>1113</v>
      </c>
      <c r="F150" t="s">
        <v>1101</v>
      </c>
      <c r="G150" t="s">
        <v>1114</v>
      </c>
      <c r="H150" t="s">
        <v>18</v>
      </c>
      <c r="L150" t="str">
        <f>VLOOKUP(LEFT(Table1[[#This Row],[FullAddress]],FIND(",",Table1[[#This Row],[FullAddress]])-1),Sheet1!$A$1:$D$48,4,FALSE)</f>
        <v>strip mall</v>
      </c>
    </row>
    <row r="151" spans="1:12" x14ac:dyDescent="0.25">
      <c r="A151" t="s">
        <v>1115</v>
      </c>
      <c r="B151" t="s">
        <v>746</v>
      </c>
      <c r="C151" t="s">
        <v>1116</v>
      </c>
      <c r="D151" t="s">
        <v>1117</v>
      </c>
      <c r="F151" t="s">
        <v>1101</v>
      </c>
      <c r="G151" t="s">
        <v>1118</v>
      </c>
      <c r="H151" t="s">
        <v>59</v>
      </c>
      <c r="L151" t="str">
        <f>VLOOKUP(LEFT(Table1[[#This Row],[FullAddress]],FIND(",",Table1[[#This Row],[FullAddress]])-1),Sheet1!$A$1:$D$48,4,FALSE)</f>
        <v>strip mall</v>
      </c>
    </row>
    <row r="152" spans="1:12" x14ac:dyDescent="0.25">
      <c r="A152" t="s">
        <v>1119</v>
      </c>
      <c r="B152" t="s">
        <v>746</v>
      </c>
      <c r="C152" t="s">
        <v>1120</v>
      </c>
      <c r="D152" t="s">
        <v>1121</v>
      </c>
      <c r="E152" t="s">
        <v>48</v>
      </c>
      <c r="F152" t="s">
        <v>1101</v>
      </c>
      <c r="G152" t="s">
        <v>852</v>
      </c>
      <c r="H152" t="s">
        <v>59</v>
      </c>
      <c r="L152" t="str">
        <f>VLOOKUP(LEFT(Table1[[#This Row],[FullAddress]],FIND(",",Table1[[#This Row],[FullAddress]])-1),Sheet1!$A$1:$D$48,4,FALSE)</f>
        <v>strip mall</v>
      </c>
    </row>
    <row r="153" spans="1:12" x14ac:dyDescent="0.25">
      <c r="A153" t="s">
        <v>1122</v>
      </c>
      <c r="B153" t="s">
        <v>746</v>
      </c>
      <c r="C153" t="s">
        <v>1123</v>
      </c>
      <c r="D153" t="s">
        <v>885</v>
      </c>
      <c r="E153" t="s">
        <v>289</v>
      </c>
      <c r="F153" t="s">
        <v>1101</v>
      </c>
      <c r="G153" t="s">
        <v>1124</v>
      </c>
      <c r="H153" t="s">
        <v>59</v>
      </c>
      <c r="L153" t="str">
        <f>VLOOKUP(LEFT(Table1[[#This Row],[FullAddress]],FIND(",",Table1[[#This Row],[FullAddress]])-1),Sheet1!$A$1:$D$48,4,FALSE)</f>
        <v>strip mall</v>
      </c>
    </row>
    <row r="154" spans="1:12" x14ac:dyDescent="0.25">
      <c r="A154" t="s">
        <v>1125</v>
      </c>
      <c r="B154" t="s">
        <v>746</v>
      </c>
      <c r="C154" t="s">
        <v>1103</v>
      </c>
      <c r="D154" t="s">
        <v>725</v>
      </c>
      <c r="E154" t="s">
        <v>1126</v>
      </c>
      <c r="F154" t="s">
        <v>1101</v>
      </c>
      <c r="G154" t="s">
        <v>1105</v>
      </c>
      <c r="H154" t="s">
        <v>59</v>
      </c>
      <c r="L154" t="str">
        <f>VLOOKUP(LEFT(Table1[[#This Row],[FullAddress]],FIND(",",Table1[[#This Row],[FullAddress]])-1),Sheet1!$A$1:$D$48,4,FALSE)</f>
        <v>strip mall</v>
      </c>
    </row>
    <row r="155" spans="1:12" x14ac:dyDescent="0.25">
      <c r="A155" t="s">
        <v>751</v>
      </c>
      <c r="B155" t="s">
        <v>507</v>
      </c>
      <c r="C155" t="s">
        <v>752</v>
      </c>
      <c r="D155" t="s">
        <v>753</v>
      </c>
      <c r="E155" t="s">
        <v>76</v>
      </c>
      <c r="F155" t="s">
        <v>754</v>
      </c>
      <c r="G155" t="s">
        <v>755</v>
      </c>
      <c r="H155" t="s">
        <v>18</v>
      </c>
      <c r="I155" t="s">
        <v>24</v>
      </c>
      <c r="L155" t="str">
        <f>VLOOKUP(LEFT(Table1[[#This Row],[FullAddress]],FIND(",",Table1[[#This Row],[FullAddress]])-1),Sheet1!$A$1:$D$48,4,FALSE)</f>
        <v>strip mall</v>
      </c>
    </row>
    <row r="156" spans="1:12" x14ac:dyDescent="0.25">
      <c r="A156" t="s">
        <v>756</v>
      </c>
      <c r="B156" t="s">
        <v>507</v>
      </c>
      <c r="C156" t="s">
        <v>757</v>
      </c>
      <c r="D156" t="s">
        <v>561</v>
      </c>
      <c r="E156" t="s">
        <v>758</v>
      </c>
      <c r="F156" t="s">
        <v>754</v>
      </c>
      <c r="G156" t="s">
        <v>759</v>
      </c>
      <c r="H156" t="s">
        <v>18</v>
      </c>
      <c r="I156" t="s">
        <v>24</v>
      </c>
      <c r="L156" t="str">
        <f>VLOOKUP(LEFT(Table1[[#This Row],[FullAddress]],FIND(",",Table1[[#This Row],[FullAddress]])-1),Sheet1!$A$1:$D$48,4,FALSE)</f>
        <v>strip mall</v>
      </c>
    </row>
    <row r="157" spans="1:12" x14ac:dyDescent="0.25">
      <c r="A157" t="s">
        <v>841</v>
      </c>
      <c r="B157" t="s">
        <v>842</v>
      </c>
      <c r="C157" t="s">
        <v>843</v>
      </c>
      <c r="D157" t="s">
        <v>844</v>
      </c>
      <c r="E157" t="s">
        <v>845</v>
      </c>
      <c r="F157" t="s">
        <v>846</v>
      </c>
      <c r="G157" t="s">
        <v>847</v>
      </c>
      <c r="H157" t="s">
        <v>59</v>
      </c>
      <c r="L157" t="str">
        <f>VLOOKUP(LEFT(Table1[[#This Row],[FullAddress]],FIND(",",Table1[[#This Row],[FullAddress]])-1),Sheet1!$A$1:$D$48,4,FALSE)</f>
        <v>strip mall</v>
      </c>
    </row>
    <row r="158" spans="1:12" x14ac:dyDescent="0.25">
      <c r="A158" t="s">
        <v>422</v>
      </c>
      <c r="B158" t="s">
        <v>423</v>
      </c>
      <c r="C158" t="s">
        <v>424</v>
      </c>
      <c r="D158" t="s">
        <v>425</v>
      </c>
      <c r="E158" t="s">
        <v>426</v>
      </c>
      <c r="F158" t="s">
        <v>427</v>
      </c>
      <c r="G158" t="s">
        <v>428</v>
      </c>
      <c r="H158" t="s">
        <v>18</v>
      </c>
      <c r="L158" t="str">
        <f>VLOOKUP(LEFT(Table1[[#This Row],[FullAddress]],FIND(",",Table1[[#This Row],[FullAddress]])-1),Sheet1!$A$1:$D$48,4,FALSE)</f>
        <v>strip mall</v>
      </c>
    </row>
    <row r="159" spans="1:12" x14ac:dyDescent="0.25">
      <c r="A159" t="s">
        <v>429</v>
      </c>
      <c r="B159" t="s">
        <v>423</v>
      </c>
      <c r="C159" t="s">
        <v>430</v>
      </c>
      <c r="D159" t="s">
        <v>431</v>
      </c>
      <c r="E159" t="s">
        <v>38</v>
      </c>
      <c r="F159" t="s">
        <v>427</v>
      </c>
      <c r="G159" t="s">
        <v>432</v>
      </c>
      <c r="H159" t="s">
        <v>18</v>
      </c>
      <c r="I159" t="s">
        <v>24</v>
      </c>
      <c r="L159" t="str">
        <f>VLOOKUP(LEFT(Table1[[#This Row],[FullAddress]],FIND(",",Table1[[#This Row],[FullAddress]])-1),Sheet1!$A$1:$D$48,4,FALSE)</f>
        <v>strip mall</v>
      </c>
    </row>
    <row r="160" spans="1:12" x14ac:dyDescent="0.25">
      <c r="A160" t="s">
        <v>433</v>
      </c>
      <c r="B160" t="s">
        <v>423</v>
      </c>
      <c r="C160" t="s">
        <v>434</v>
      </c>
      <c r="D160" t="s">
        <v>435</v>
      </c>
      <c r="E160" t="s">
        <v>194</v>
      </c>
      <c r="F160" t="s">
        <v>427</v>
      </c>
      <c r="H160" t="s">
        <v>18</v>
      </c>
      <c r="I160" t="s">
        <v>24</v>
      </c>
      <c r="J160" t="s">
        <v>24</v>
      </c>
      <c r="K160" t="s">
        <v>97</v>
      </c>
      <c r="L160" t="str">
        <f>VLOOKUP(LEFT(Table1[[#This Row],[FullAddress]],FIND(",",Table1[[#This Row],[FullAddress]])-1),Sheet1!$A$1:$D$48,4,FALSE)</f>
        <v>strip mall</v>
      </c>
    </row>
    <row r="161" spans="1:12" x14ac:dyDescent="0.25">
      <c r="A161" t="s">
        <v>436</v>
      </c>
      <c r="B161" t="s">
        <v>423</v>
      </c>
      <c r="C161" t="s">
        <v>437</v>
      </c>
      <c r="D161" t="s">
        <v>438</v>
      </c>
      <c r="E161" t="s">
        <v>439</v>
      </c>
      <c r="F161" t="s">
        <v>427</v>
      </c>
      <c r="G161" t="s">
        <v>440</v>
      </c>
      <c r="H161" t="s">
        <v>18</v>
      </c>
      <c r="I161" t="s">
        <v>24</v>
      </c>
      <c r="L161" t="str">
        <f>VLOOKUP(LEFT(Table1[[#This Row],[FullAddress]],FIND(",",Table1[[#This Row],[FullAddress]])-1),Sheet1!$A$1:$D$48,4,FALSE)</f>
        <v>strip mall</v>
      </c>
    </row>
    <row r="162" spans="1:12" x14ac:dyDescent="0.25">
      <c r="A162" t="s">
        <v>441</v>
      </c>
      <c r="B162" t="s">
        <v>423</v>
      </c>
      <c r="C162" t="s">
        <v>442</v>
      </c>
      <c r="D162" t="s">
        <v>443</v>
      </c>
      <c r="E162" t="s">
        <v>444</v>
      </c>
      <c r="F162" t="s">
        <v>427</v>
      </c>
      <c r="H162" t="s">
        <v>59</v>
      </c>
      <c r="L162" t="str">
        <f>VLOOKUP(LEFT(Table1[[#This Row],[FullAddress]],FIND(",",Table1[[#This Row],[FullAddress]])-1),Sheet1!$A$1:$D$48,4,FALSE)</f>
        <v>strip mall</v>
      </c>
    </row>
    <row r="163" spans="1:12" x14ac:dyDescent="0.25">
      <c r="A163" t="s">
        <v>445</v>
      </c>
      <c r="B163" t="s">
        <v>423</v>
      </c>
      <c r="C163" t="s">
        <v>446</v>
      </c>
      <c r="D163" t="s">
        <v>447</v>
      </c>
      <c r="E163" t="s">
        <v>426</v>
      </c>
      <c r="F163" t="s">
        <v>427</v>
      </c>
      <c r="G163" t="s">
        <v>432</v>
      </c>
      <c r="H163" t="s">
        <v>18</v>
      </c>
      <c r="I163" t="s">
        <v>24</v>
      </c>
      <c r="L163" t="str">
        <f>VLOOKUP(LEFT(Table1[[#This Row],[FullAddress]],FIND(",",Table1[[#This Row],[FullAddress]])-1),Sheet1!$A$1:$D$48,4,FALSE)</f>
        <v>strip mall</v>
      </c>
    </row>
    <row r="164" spans="1:12" x14ac:dyDescent="0.25">
      <c r="A164" t="s">
        <v>448</v>
      </c>
      <c r="B164" t="s">
        <v>423</v>
      </c>
      <c r="C164" t="s">
        <v>449</v>
      </c>
      <c r="D164" t="s">
        <v>450</v>
      </c>
      <c r="F164" t="s">
        <v>427</v>
      </c>
      <c r="G164" t="s">
        <v>451</v>
      </c>
      <c r="H164" t="s">
        <v>59</v>
      </c>
      <c r="L164" t="str">
        <f>VLOOKUP(LEFT(Table1[[#This Row],[FullAddress]],FIND(",",Table1[[#This Row],[FullAddress]])-1),Sheet1!$A$1:$D$48,4,FALSE)</f>
        <v>strip mall</v>
      </c>
    </row>
    <row r="165" spans="1:12" x14ac:dyDescent="0.25">
      <c r="A165" t="s">
        <v>452</v>
      </c>
      <c r="B165" t="s">
        <v>423</v>
      </c>
      <c r="C165" t="s">
        <v>453</v>
      </c>
      <c r="D165" t="s">
        <v>454</v>
      </c>
      <c r="E165" t="s">
        <v>455</v>
      </c>
      <c r="F165" t="s">
        <v>427</v>
      </c>
      <c r="G165" t="s">
        <v>456</v>
      </c>
      <c r="H165" t="s">
        <v>18</v>
      </c>
      <c r="L165" t="str">
        <f>VLOOKUP(LEFT(Table1[[#This Row],[FullAddress]],FIND(",",Table1[[#This Row],[FullAddress]])-1),Sheet1!$A$1:$D$48,4,FALSE)</f>
        <v>strip mall</v>
      </c>
    </row>
    <row r="166" spans="1:12" x14ac:dyDescent="0.25">
      <c r="A166" t="s">
        <v>457</v>
      </c>
      <c r="B166" t="s">
        <v>423</v>
      </c>
      <c r="C166" t="s">
        <v>458</v>
      </c>
      <c r="D166" t="s">
        <v>459</v>
      </c>
      <c r="E166" t="s">
        <v>25</v>
      </c>
      <c r="F166" t="s">
        <v>427</v>
      </c>
      <c r="G166" t="s">
        <v>248</v>
      </c>
      <c r="H166" t="s">
        <v>59</v>
      </c>
      <c r="L166" t="str">
        <f>VLOOKUP(LEFT(Table1[[#This Row],[FullAddress]],FIND(",",Table1[[#This Row],[FullAddress]])-1),Sheet1!$A$1:$D$48,4,FALSE)</f>
        <v>strip mall</v>
      </c>
    </row>
    <row r="167" spans="1:12" x14ac:dyDescent="0.25">
      <c r="A167" t="s">
        <v>595</v>
      </c>
      <c r="B167" t="s">
        <v>596</v>
      </c>
      <c r="C167" t="s">
        <v>597</v>
      </c>
      <c r="D167" t="s">
        <v>117</v>
      </c>
      <c r="E167" t="s">
        <v>598</v>
      </c>
      <c r="F167" t="s">
        <v>599</v>
      </c>
      <c r="G167" t="s">
        <v>600</v>
      </c>
      <c r="H167" t="s">
        <v>18</v>
      </c>
      <c r="I167" t="s">
        <v>24</v>
      </c>
      <c r="J167" t="s">
        <v>24</v>
      </c>
      <c r="K167" t="s">
        <v>97</v>
      </c>
      <c r="L167" t="str">
        <f>VLOOKUP(LEFT(Table1[[#This Row],[FullAddress]],FIND(",",Table1[[#This Row],[FullAddress]])-1),Sheet1!$A$1:$D$48,4,FALSE)</f>
        <v>strip mall</v>
      </c>
    </row>
    <row r="168" spans="1:12" x14ac:dyDescent="0.25">
      <c r="A168" t="s">
        <v>719</v>
      </c>
      <c r="B168" t="s">
        <v>596</v>
      </c>
      <c r="C168" t="s">
        <v>720</v>
      </c>
      <c r="D168" t="s">
        <v>721</v>
      </c>
      <c r="F168" t="s">
        <v>722</v>
      </c>
      <c r="H168" t="s">
        <v>59</v>
      </c>
      <c r="L168" t="s">
        <v>1143</v>
      </c>
    </row>
    <row r="169" spans="1:12" x14ac:dyDescent="0.25">
      <c r="A169" t="s">
        <v>723</v>
      </c>
      <c r="B169" t="s">
        <v>596</v>
      </c>
      <c r="C169" t="s">
        <v>724</v>
      </c>
      <c r="D169" t="s">
        <v>725</v>
      </c>
      <c r="E169" t="s">
        <v>43</v>
      </c>
      <c r="F169" t="s">
        <v>722</v>
      </c>
      <c r="H169" t="s">
        <v>59</v>
      </c>
      <c r="L169" t="s">
        <v>1143</v>
      </c>
    </row>
    <row r="170" spans="1:12" x14ac:dyDescent="0.25">
      <c r="A170" t="s">
        <v>726</v>
      </c>
      <c r="B170" t="s">
        <v>596</v>
      </c>
      <c r="C170" t="s">
        <v>727</v>
      </c>
      <c r="D170" t="s">
        <v>728</v>
      </c>
      <c r="E170" t="s">
        <v>684</v>
      </c>
      <c r="F170" t="s">
        <v>722</v>
      </c>
      <c r="G170" t="s">
        <v>729</v>
      </c>
      <c r="H170" t="s">
        <v>59</v>
      </c>
      <c r="L170" t="s">
        <v>1143</v>
      </c>
    </row>
    <row r="171" spans="1:12" x14ac:dyDescent="0.25">
      <c r="A171" t="s">
        <v>730</v>
      </c>
      <c r="B171" t="s">
        <v>596</v>
      </c>
      <c r="C171" t="s">
        <v>731</v>
      </c>
      <c r="D171" t="s">
        <v>732</v>
      </c>
      <c r="E171" t="s">
        <v>271</v>
      </c>
      <c r="F171" t="s">
        <v>722</v>
      </c>
      <c r="H171" t="s">
        <v>18</v>
      </c>
      <c r="I171" t="s">
        <v>24</v>
      </c>
      <c r="L171" t="s">
        <v>1143</v>
      </c>
    </row>
    <row r="172" spans="1:12" x14ac:dyDescent="0.25">
      <c r="A172" t="s">
        <v>733</v>
      </c>
      <c r="B172" t="s">
        <v>596</v>
      </c>
      <c r="C172" t="s">
        <v>734</v>
      </c>
      <c r="D172" t="s">
        <v>431</v>
      </c>
      <c r="E172" t="s">
        <v>735</v>
      </c>
      <c r="F172" t="s">
        <v>736</v>
      </c>
      <c r="G172" t="s">
        <v>737</v>
      </c>
      <c r="H172" t="s">
        <v>18</v>
      </c>
      <c r="I172" t="s">
        <v>24</v>
      </c>
      <c r="J172" t="s">
        <v>24</v>
      </c>
      <c r="K172" t="s">
        <v>97</v>
      </c>
      <c r="L172" t="str">
        <f>VLOOKUP(LEFT(Table1[[#This Row],[FullAddress]],FIND(",",Table1[[#This Row],[FullAddress]])-1),Sheet1!$A$1:$D$48,4,FALSE)</f>
        <v>strip mall</v>
      </c>
    </row>
    <row r="173" spans="1:12" x14ac:dyDescent="0.25">
      <c r="A173" t="s">
        <v>738</v>
      </c>
      <c r="B173" t="s">
        <v>596</v>
      </c>
      <c r="C173" t="s">
        <v>734</v>
      </c>
      <c r="D173" t="s">
        <v>739</v>
      </c>
      <c r="E173" t="s">
        <v>740</v>
      </c>
      <c r="F173" t="s">
        <v>736</v>
      </c>
      <c r="G173" t="s">
        <v>737</v>
      </c>
      <c r="H173" t="s">
        <v>18</v>
      </c>
      <c r="I173" t="s">
        <v>24</v>
      </c>
      <c r="L173" t="str">
        <f>VLOOKUP(LEFT(Table1[[#This Row],[FullAddress]],FIND(",",Table1[[#This Row],[FullAddress]])-1),Sheet1!$A$1:$D$48,4,FALSE)</f>
        <v>strip mall</v>
      </c>
    </row>
    <row r="174" spans="1:12" x14ac:dyDescent="0.25">
      <c r="A174" t="s">
        <v>741</v>
      </c>
      <c r="B174" t="s">
        <v>596</v>
      </c>
      <c r="C174" t="s">
        <v>742</v>
      </c>
      <c r="D174" t="s">
        <v>678</v>
      </c>
      <c r="E174" t="s">
        <v>43</v>
      </c>
      <c r="F174" t="s">
        <v>736</v>
      </c>
      <c r="H174" t="s">
        <v>18</v>
      </c>
      <c r="L174" t="str">
        <f>VLOOKUP(LEFT(Table1[[#This Row],[FullAddress]],FIND(",",Table1[[#This Row],[FullAddress]])-1),Sheet1!$A$1:$D$48,4,FALSE)</f>
        <v>strip mall</v>
      </c>
    </row>
    <row r="175" spans="1:12" x14ac:dyDescent="0.25">
      <c r="A175" t="s">
        <v>743</v>
      </c>
      <c r="B175" t="s">
        <v>596</v>
      </c>
      <c r="C175" t="s">
        <v>744</v>
      </c>
      <c r="D175" t="s">
        <v>745</v>
      </c>
      <c r="E175" t="s">
        <v>25</v>
      </c>
      <c r="F175" t="s">
        <v>736</v>
      </c>
      <c r="H175" t="s">
        <v>18</v>
      </c>
      <c r="I175" t="s">
        <v>24</v>
      </c>
      <c r="L175" t="str">
        <f>VLOOKUP(LEFT(Table1[[#This Row],[FullAddress]],FIND(",",Table1[[#This Row],[FullAddress]])-1),Sheet1!$A$1:$D$48,4,FALSE)</f>
        <v>strip mall</v>
      </c>
    </row>
    <row r="176" spans="1:12" x14ac:dyDescent="0.25">
      <c r="A176" t="s">
        <v>508</v>
      </c>
      <c r="B176" t="s">
        <v>509</v>
      </c>
      <c r="C176" t="s">
        <v>510</v>
      </c>
      <c r="D176" t="s">
        <v>511</v>
      </c>
      <c r="E176" t="s">
        <v>38</v>
      </c>
      <c r="F176" t="s">
        <v>512</v>
      </c>
      <c r="H176" t="s">
        <v>59</v>
      </c>
      <c r="L176" t="s">
        <v>1143</v>
      </c>
    </row>
    <row r="177" spans="1:12" x14ac:dyDescent="0.25">
      <c r="A177" t="s">
        <v>513</v>
      </c>
      <c r="B177" t="s">
        <v>509</v>
      </c>
      <c r="C177" t="s">
        <v>510</v>
      </c>
      <c r="D177" t="s">
        <v>514</v>
      </c>
      <c r="E177" t="s">
        <v>58</v>
      </c>
      <c r="F177" t="s">
        <v>512</v>
      </c>
      <c r="H177" t="s">
        <v>59</v>
      </c>
      <c r="L177" t="s">
        <v>1143</v>
      </c>
    </row>
    <row r="178" spans="1:12" x14ac:dyDescent="0.25">
      <c r="A178" t="s">
        <v>535</v>
      </c>
      <c r="B178" t="s">
        <v>299</v>
      </c>
      <c r="C178" t="s">
        <v>536</v>
      </c>
      <c r="D178" t="s">
        <v>537</v>
      </c>
      <c r="E178" t="s">
        <v>29</v>
      </c>
      <c r="F178" t="s">
        <v>538</v>
      </c>
      <c r="G178" t="s">
        <v>105</v>
      </c>
      <c r="H178" t="s">
        <v>18</v>
      </c>
      <c r="I178" t="s">
        <v>24</v>
      </c>
      <c r="L178" t="s">
        <v>1145</v>
      </c>
    </row>
    <row r="179" spans="1:12" x14ac:dyDescent="0.25">
      <c r="A179" t="s">
        <v>788</v>
      </c>
      <c r="B179" t="s">
        <v>299</v>
      </c>
      <c r="C179" t="s">
        <v>129</v>
      </c>
      <c r="D179" t="s">
        <v>789</v>
      </c>
      <c r="E179" t="s">
        <v>53</v>
      </c>
      <c r="F179" t="s">
        <v>790</v>
      </c>
      <c r="H179" t="s">
        <v>18</v>
      </c>
      <c r="L179" t="str">
        <f>VLOOKUP(LEFT(Table1[[#This Row],[FullAddress]],FIND(",",Table1[[#This Row],[FullAddress]])-1),Sheet1!$A$1:$D$48,4,FALSE)</f>
        <v>multi-story bldg</v>
      </c>
    </row>
    <row r="180" spans="1:12" x14ac:dyDescent="0.25">
      <c r="A180" t="s">
        <v>791</v>
      </c>
      <c r="B180" t="s">
        <v>299</v>
      </c>
      <c r="C180" t="s">
        <v>792</v>
      </c>
      <c r="D180" t="s">
        <v>277</v>
      </c>
      <c r="E180" t="s">
        <v>793</v>
      </c>
      <c r="F180" t="s">
        <v>790</v>
      </c>
      <c r="H180" t="s">
        <v>18</v>
      </c>
      <c r="L180" t="str">
        <f>VLOOKUP(LEFT(Table1[[#This Row],[FullAddress]],FIND(",",Table1[[#This Row],[FullAddress]])-1),Sheet1!$A$1:$D$48,4,FALSE)</f>
        <v>multi-story bldg</v>
      </c>
    </row>
    <row r="181" spans="1:12" x14ac:dyDescent="0.25">
      <c r="A181" t="s">
        <v>794</v>
      </c>
      <c r="B181" t="s">
        <v>299</v>
      </c>
      <c r="C181" t="s">
        <v>129</v>
      </c>
      <c r="D181" t="s">
        <v>795</v>
      </c>
      <c r="E181" t="s">
        <v>796</v>
      </c>
      <c r="F181" t="s">
        <v>790</v>
      </c>
      <c r="H181" t="s">
        <v>18</v>
      </c>
      <c r="L181" t="str">
        <f>VLOOKUP(LEFT(Table1[[#This Row],[FullAddress]],FIND(",",Table1[[#This Row],[FullAddress]])-1),Sheet1!$A$1:$D$48,4,FALSE)</f>
        <v>multi-story bldg</v>
      </c>
    </row>
    <row r="182" spans="1:12" x14ac:dyDescent="0.25">
      <c r="A182" t="s">
        <v>797</v>
      </c>
      <c r="B182" t="s">
        <v>299</v>
      </c>
      <c r="C182" t="s">
        <v>798</v>
      </c>
      <c r="D182" t="s">
        <v>799</v>
      </c>
      <c r="F182" t="s">
        <v>790</v>
      </c>
      <c r="H182" t="s">
        <v>18</v>
      </c>
      <c r="L182" t="str">
        <f>VLOOKUP(LEFT(Table1[[#This Row],[FullAddress]],FIND(",",Table1[[#This Row],[FullAddress]])-1),Sheet1!$A$1:$D$48,4,FALSE)</f>
        <v>multi-story bldg</v>
      </c>
    </row>
    <row r="183" spans="1:12" x14ac:dyDescent="0.25">
      <c r="A183" t="s">
        <v>800</v>
      </c>
      <c r="B183" t="s">
        <v>299</v>
      </c>
      <c r="C183" t="s">
        <v>801</v>
      </c>
      <c r="D183" t="s">
        <v>646</v>
      </c>
      <c r="E183" t="s">
        <v>53</v>
      </c>
      <c r="F183" t="s">
        <v>790</v>
      </c>
      <c r="H183" t="s">
        <v>18</v>
      </c>
      <c r="I183" t="s">
        <v>24</v>
      </c>
      <c r="L183" t="str">
        <f>VLOOKUP(LEFT(Table1[[#This Row],[FullAddress]],FIND(",",Table1[[#This Row],[FullAddress]])-1),Sheet1!$A$1:$D$48,4,FALSE)</f>
        <v>multi-story bldg</v>
      </c>
    </row>
    <row r="184" spans="1:12" x14ac:dyDescent="0.25">
      <c r="A184" t="s">
        <v>932</v>
      </c>
      <c r="B184" t="s">
        <v>299</v>
      </c>
      <c r="C184" t="s">
        <v>933</v>
      </c>
      <c r="D184" t="s">
        <v>934</v>
      </c>
      <c r="E184" t="s">
        <v>43</v>
      </c>
      <c r="F184" t="s">
        <v>935</v>
      </c>
      <c r="G184" t="s">
        <v>936</v>
      </c>
      <c r="H184" t="s">
        <v>18</v>
      </c>
      <c r="L184" t="s">
        <v>1143</v>
      </c>
    </row>
    <row r="185" spans="1:12" x14ac:dyDescent="0.25">
      <c r="A185" t="s">
        <v>937</v>
      </c>
      <c r="B185" t="s">
        <v>299</v>
      </c>
      <c r="C185" t="s">
        <v>938</v>
      </c>
      <c r="D185" t="s">
        <v>239</v>
      </c>
      <c r="E185" t="s">
        <v>43</v>
      </c>
      <c r="F185" t="s">
        <v>935</v>
      </c>
      <c r="H185" t="s">
        <v>18</v>
      </c>
      <c r="L185" t="s">
        <v>1143</v>
      </c>
    </row>
    <row r="186" spans="1:12" x14ac:dyDescent="0.25">
      <c r="A186" t="s">
        <v>939</v>
      </c>
      <c r="B186" t="s">
        <v>299</v>
      </c>
      <c r="C186" t="s">
        <v>940</v>
      </c>
      <c r="D186" t="s">
        <v>162</v>
      </c>
      <c r="E186" t="s">
        <v>48</v>
      </c>
      <c r="F186" t="s">
        <v>935</v>
      </c>
      <c r="G186" t="s">
        <v>77</v>
      </c>
      <c r="H186" t="s">
        <v>18</v>
      </c>
      <c r="I186" t="s">
        <v>24</v>
      </c>
      <c r="L186" t="s">
        <v>1143</v>
      </c>
    </row>
    <row r="187" spans="1:12" x14ac:dyDescent="0.25">
      <c r="A187" t="s">
        <v>941</v>
      </c>
      <c r="B187" t="s">
        <v>299</v>
      </c>
      <c r="C187" t="s">
        <v>942</v>
      </c>
      <c r="D187" t="s">
        <v>524</v>
      </c>
      <c r="E187" t="s">
        <v>354</v>
      </c>
      <c r="F187" t="s">
        <v>935</v>
      </c>
      <c r="H187" t="s">
        <v>18</v>
      </c>
      <c r="L187" t="s">
        <v>1143</v>
      </c>
    </row>
    <row r="188" spans="1:12" x14ac:dyDescent="0.25">
      <c r="A188" t="s">
        <v>943</v>
      </c>
      <c r="B188" t="s">
        <v>299</v>
      </c>
      <c r="C188" t="s">
        <v>944</v>
      </c>
      <c r="D188" t="s">
        <v>469</v>
      </c>
      <c r="E188" t="s">
        <v>58</v>
      </c>
      <c r="F188" t="s">
        <v>935</v>
      </c>
      <c r="H188" t="s">
        <v>18</v>
      </c>
      <c r="I188" t="s">
        <v>24</v>
      </c>
      <c r="L188" t="s">
        <v>1143</v>
      </c>
    </row>
    <row r="189" spans="1:12" x14ac:dyDescent="0.25">
      <c r="A189" t="s">
        <v>945</v>
      </c>
      <c r="B189" t="s">
        <v>299</v>
      </c>
      <c r="C189" t="s">
        <v>938</v>
      </c>
      <c r="D189" t="s">
        <v>946</v>
      </c>
      <c r="E189" t="s">
        <v>281</v>
      </c>
      <c r="F189" t="s">
        <v>935</v>
      </c>
      <c r="H189" t="s">
        <v>18</v>
      </c>
      <c r="L189" t="s">
        <v>1143</v>
      </c>
    </row>
    <row r="190" spans="1:12" x14ac:dyDescent="0.25">
      <c r="A190" t="s">
        <v>947</v>
      </c>
      <c r="B190" t="s">
        <v>299</v>
      </c>
      <c r="C190" t="s">
        <v>948</v>
      </c>
      <c r="D190" t="s">
        <v>109</v>
      </c>
      <c r="E190" t="s">
        <v>885</v>
      </c>
      <c r="F190" t="s">
        <v>935</v>
      </c>
      <c r="G190" t="s">
        <v>949</v>
      </c>
      <c r="H190" t="s">
        <v>18</v>
      </c>
      <c r="I190" t="s">
        <v>24</v>
      </c>
      <c r="J190" t="s">
        <v>24</v>
      </c>
      <c r="L190" t="s">
        <v>1143</v>
      </c>
    </row>
    <row r="191" spans="1:12" x14ac:dyDescent="0.25">
      <c r="A191" t="s">
        <v>950</v>
      </c>
      <c r="B191" t="s">
        <v>299</v>
      </c>
      <c r="C191" t="s">
        <v>951</v>
      </c>
      <c r="D191" t="s">
        <v>952</v>
      </c>
      <c r="E191" t="s">
        <v>657</v>
      </c>
      <c r="F191" t="s">
        <v>935</v>
      </c>
      <c r="G191" t="s">
        <v>953</v>
      </c>
      <c r="H191" t="s">
        <v>18</v>
      </c>
      <c r="L191" t="s">
        <v>1143</v>
      </c>
    </row>
    <row r="192" spans="1:12" x14ac:dyDescent="0.25">
      <c r="A192" t="s">
        <v>474</v>
      </c>
      <c r="B192" t="s">
        <v>475</v>
      </c>
      <c r="C192" t="s">
        <v>476</v>
      </c>
      <c r="D192" t="s">
        <v>402</v>
      </c>
      <c r="E192" t="s">
        <v>477</v>
      </c>
      <c r="F192" t="s">
        <v>478</v>
      </c>
      <c r="G192" t="s">
        <v>479</v>
      </c>
      <c r="H192" t="s">
        <v>18</v>
      </c>
      <c r="I192" t="s">
        <v>24</v>
      </c>
      <c r="L192" t="s">
        <v>1143</v>
      </c>
    </row>
    <row r="193" spans="1:12" x14ac:dyDescent="0.25">
      <c r="A193" t="s">
        <v>413</v>
      </c>
      <c r="B193" t="s">
        <v>414</v>
      </c>
      <c r="C193" t="s">
        <v>415</v>
      </c>
      <c r="D193" t="s">
        <v>354</v>
      </c>
      <c r="E193" t="s">
        <v>416</v>
      </c>
      <c r="F193" t="s">
        <v>417</v>
      </c>
      <c r="H193" t="s">
        <v>18</v>
      </c>
      <c r="I193" t="s">
        <v>24</v>
      </c>
      <c r="L193" t="str">
        <f>VLOOKUP(LEFT(Table1[[#This Row],[FullAddress]],FIND(",",Table1[[#This Row],[FullAddress]])-1),Sheet1!$A$1:$D$48,4,FALSE)</f>
        <v>strip mall</v>
      </c>
    </row>
    <row r="194" spans="1:12" x14ac:dyDescent="0.25">
      <c r="A194" t="s">
        <v>418</v>
      </c>
      <c r="B194" t="s">
        <v>414</v>
      </c>
      <c r="C194" t="s">
        <v>419</v>
      </c>
      <c r="D194" t="s">
        <v>420</v>
      </c>
      <c r="E194" t="s">
        <v>232</v>
      </c>
      <c r="F194" t="s">
        <v>417</v>
      </c>
      <c r="G194" t="s">
        <v>421</v>
      </c>
      <c r="H194" t="s">
        <v>18</v>
      </c>
      <c r="I194" t="s">
        <v>24</v>
      </c>
      <c r="K194" t="s">
        <v>97</v>
      </c>
      <c r="L194" t="str">
        <f>VLOOKUP(LEFT(Table1[[#This Row],[FullAddress]],FIND(",",Table1[[#This Row],[FullAddress]])-1),Sheet1!$A$1:$D$48,4,FALSE)</f>
        <v>strip mall</v>
      </c>
    </row>
    <row r="195" spans="1:12" x14ac:dyDescent="0.25">
      <c r="A195" t="s">
        <v>516</v>
      </c>
      <c r="B195" t="s">
        <v>517</v>
      </c>
      <c r="C195" t="s">
        <v>518</v>
      </c>
      <c r="D195" t="s">
        <v>260</v>
      </c>
      <c r="F195" t="s">
        <v>519</v>
      </c>
      <c r="G195" t="s">
        <v>520</v>
      </c>
      <c r="H195" t="s">
        <v>18</v>
      </c>
      <c r="I195" t="s">
        <v>24</v>
      </c>
      <c r="J195" t="s">
        <v>24</v>
      </c>
      <c r="K195" t="s">
        <v>97</v>
      </c>
      <c r="L195" t="str">
        <f>VLOOKUP(LEFT(Table1[[#This Row],[FullAddress]],FIND(",",Table1[[#This Row],[FullAddress]])-1),Sheet1!$A$1:$D$48,4,FALSE)</f>
        <v>stand alone The UPS Store</v>
      </c>
    </row>
    <row r="196" spans="1:12" x14ac:dyDescent="0.25">
      <c r="A196" t="s">
        <v>521</v>
      </c>
      <c r="B196" t="s">
        <v>522</v>
      </c>
      <c r="C196" t="s">
        <v>523</v>
      </c>
      <c r="D196" t="s">
        <v>239</v>
      </c>
      <c r="E196" t="s">
        <v>524</v>
      </c>
      <c r="F196" t="s">
        <v>525</v>
      </c>
      <c r="H196" t="s">
        <v>59</v>
      </c>
      <c r="L196" t="str">
        <f>VLOOKUP(LEFT(Table1[[#This Row],[FullAddress]],FIND(",",Table1[[#This Row],[FullAddress]])-1),Sheet1!$A$1:$D$48,4,FALSE)</f>
        <v>strip mall</v>
      </c>
    </row>
    <row r="197" spans="1:12" x14ac:dyDescent="0.25">
      <c r="A197" t="s">
        <v>526</v>
      </c>
      <c r="B197" t="s">
        <v>522</v>
      </c>
      <c r="C197" t="s">
        <v>527</v>
      </c>
      <c r="D197" t="s">
        <v>528</v>
      </c>
      <c r="E197" t="s">
        <v>48</v>
      </c>
      <c r="F197" t="s">
        <v>525</v>
      </c>
      <c r="H197" t="s">
        <v>18</v>
      </c>
      <c r="I197" t="s">
        <v>24</v>
      </c>
      <c r="L197" t="str">
        <f>VLOOKUP(LEFT(Table1[[#This Row],[FullAddress]],FIND(",",Table1[[#This Row],[FullAddress]])-1),Sheet1!$A$1:$D$48,4,FALSE)</f>
        <v>strip mall</v>
      </c>
    </row>
    <row r="198" spans="1:12" x14ac:dyDescent="0.25">
      <c r="A198" t="s">
        <v>529</v>
      </c>
      <c r="B198" t="s">
        <v>530</v>
      </c>
      <c r="C198" t="s">
        <v>531</v>
      </c>
      <c r="D198" t="s">
        <v>162</v>
      </c>
      <c r="E198" t="s">
        <v>532</v>
      </c>
      <c r="F198" t="s">
        <v>533</v>
      </c>
      <c r="G198" t="s">
        <v>534</v>
      </c>
      <c r="H198" t="s">
        <v>59</v>
      </c>
      <c r="L198" t="str">
        <f>VLOOKUP(LEFT(Table1[[#This Row],[FullAddress]],FIND(",",Table1[[#This Row],[FullAddress]])-1),Sheet1!$A$1:$D$48,4,FALSE)</f>
        <v>strip mall</v>
      </c>
    </row>
    <row r="199" spans="1:12" x14ac:dyDescent="0.25">
      <c r="A199" t="s">
        <v>807</v>
      </c>
      <c r="B199" t="s">
        <v>530</v>
      </c>
      <c r="C199" t="s">
        <v>808</v>
      </c>
      <c r="D199" t="s">
        <v>430</v>
      </c>
      <c r="E199" t="s">
        <v>97</v>
      </c>
      <c r="F199" t="s">
        <v>809</v>
      </c>
      <c r="G199" t="s">
        <v>607</v>
      </c>
      <c r="H199" t="s">
        <v>18</v>
      </c>
      <c r="I199" t="s">
        <v>24</v>
      </c>
      <c r="L199" t="str">
        <f>VLOOKUP(LEFT(Table1[[#This Row],[FullAddress]],FIND(",",Table1[[#This Row],[FullAddress]])-1),Sheet1!$A$1:$D$48,4,FALSE)</f>
        <v>strip mall</v>
      </c>
    </row>
    <row r="200" spans="1:12" x14ac:dyDescent="0.25">
      <c r="A200" t="s">
        <v>810</v>
      </c>
      <c r="B200" t="s">
        <v>530</v>
      </c>
      <c r="C200" t="s">
        <v>811</v>
      </c>
      <c r="D200" t="s">
        <v>314</v>
      </c>
      <c r="F200" t="s">
        <v>809</v>
      </c>
      <c r="H200" t="s">
        <v>59</v>
      </c>
      <c r="L200" t="str">
        <f>VLOOKUP(LEFT(Table1[[#This Row],[FullAddress]],FIND(",",Table1[[#This Row],[FullAddress]])-1),Sheet1!$A$1:$D$48,4,FALSE)</f>
        <v>strip mall</v>
      </c>
    </row>
    <row r="201" spans="1:12" x14ac:dyDescent="0.25">
      <c r="A201" t="s">
        <v>812</v>
      </c>
      <c r="B201" t="s">
        <v>530</v>
      </c>
      <c r="C201" t="s">
        <v>808</v>
      </c>
      <c r="D201" t="s">
        <v>813</v>
      </c>
      <c r="E201" t="s">
        <v>48</v>
      </c>
      <c r="F201" t="s">
        <v>809</v>
      </c>
      <c r="G201" t="s">
        <v>607</v>
      </c>
      <c r="H201" t="s">
        <v>18</v>
      </c>
      <c r="I201" t="s">
        <v>24</v>
      </c>
      <c r="L201" t="str">
        <f>VLOOKUP(LEFT(Table1[[#This Row],[FullAddress]],FIND(",",Table1[[#This Row],[FullAddress]])-1),Sheet1!$A$1:$D$48,4,FALSE)</f>
        <v>strip mall</v>
      </c>
    </row>
    <row r="202" spans="1:12" x14ac:dyDescent="0.25">
      <c r="A202" t="s">
        <v>814</v>
      </c>
      <c r="B202" t="s">
        <v>530</v>
      </c>
      <c r="C202" t="s">
        <v>815</v>
      </c>
      <c r="D202" t="s">
        <v>816</v>
      </c>
      <c r="E202" t="s">
        <v>38</v>
      </c>
      <c r="F202" t="s">
        <v>809</v>
      </c>
      <c r="G202" t="s">
        <v>817</v>
      </c>
      <c r="H202" t="s">
        <v>59</v>
      </c>
      <c r="L202" t="str">
        <f>VLOOKUP(LEFT(Table1[[#This Row],[FullAddress]],FIND(",",Table1[[#This Row],[FullAddress]])-1),Sheet1!$A$1:$D$48,4,FALSE)</f>
        <v>strip mall</v>
      </c>
    </row>
    <row r="203" spans="1:12" x14ac:dyDescent="0.25">
      <c r="A203" t="s">
        <v>11</v>
      </c>
      <c r="B203" t="s">
        <v>12</v>
      </c>
      <c r="C203" t="s">
        <v>13</v>
      </c>
      <c r="D203" t="s">
        <v>14</v>
      </c>
      <c r="E203" t="s">
        <v>15</v>
      </c>
      <c r="F203" t="s">
        <v>16</v>
      </c>
      <c r="G203" t="s">
        <v>17</v>
      </c>
      <c r="H203" t="s">
        <v>18</v>
      </c>
      <c r="L203" t="str">
        <f>VLOOKUP(LEFT(Table1[[#This Row],[FullAddress]],FIND(",",Table1[[#This Row],[FullAddress]])-1),Sheet1!$A$1:$D$48,4,FALSE)</f>
        <v>multi-story bldg</v>
      </c>
    </row>
    <row r="204" spans="1:12" x14ac:dyDescent="0.25">
      <c r="A204" t="s">
        <v>19</v>
      </c>
      <c r="B204" t="s">
        <v>12</v>
      </c>
      <c r="C204" t="s">
        <v>20</v>
      </c>
      <c r="D204" t="s">
        <v>21</v>
      </c>
      <c r="E204" t="s">
        <v>22</v>
      </c>
      <c r="F204" t="s">
        <v>16</v>
      </c>
      <c r="G204" t="s">
        <v>23</v>
      </c>
      <c r="H204" t="s">
        <v>18</v>
      </c>
      <c r="I204" t="s">
        <v>24</v>
      </c>
      <c r="K204" t="s">
        <v>25</v>
      </c>
      <c r="L204" t="str">
        <f>VLOOKUP(LEFT(Table1[[#This Row],[FullAddress]],FIND(",",Table1[[#This Row],[FullAddress]])-1),Sheet1!$A$1:$D$48,4,FALSE)</f>
        <v>multi-story bldg</v>
      </c>
    </row>
    <row r="205" spans="1:12" x14ac:dyDescent="0.25">
      <c r="A205" t="s">
        <v>26</v>
      </c>
      <c r="B205" t="s">
        <v>12</v>
      </c>
      <c r="C205" t="s">
        <v>27</v>
      </c>
      <c r="D205" t="s">
        <v>28</v>
      </c>
      <c r="E205" t="s">
        <v>29</v>
      </c>
      <c r="F205" t="s">
        <v>16</v>
      </c>
      <c r="G205" t="s">
        <v>30</v>
      </c>
      <c r="H205" t="s">
        <v>18</v>
      </c>
      <c r="I205" t="s">
        <v>24</v>
      </c>
      <c r="L205" t="str">
        <f>VLOOKUP(LEFT(Table1[[#This Row],[FullAddress]],FIND(",",Table1[[#This Row],[FullAddress]])-1),Sheet1!$A$1:$D$48,4,FALSE)</f>
        <v>multi-story bldg</v>
      </c>
    </row>
    <row r="206" spans="1:12" x14ac:dyDescent="0.25">
      <c r="A206" t="s">
        <v>31</v>
      </c>
      <c r="B206" t="s">
        <v>12</v>
      </c>
      <c r="C206" t="s">
        <v>32</v>
      </c>
      <c r="D206" t="s">
        <v>33</v>
      </c>
      <c r="F206" t="s">
        <v>16</v>
      </c>
      <c r="G206" t="s">
        <v>34</v>
      </c>
      <c r="H206" t="s">
        <v>18</v>
      </c>
      <c r="I206" t="s">
        <v>24</v>
      </c>
      <c r="L206" t="str">
        <f>VLOOKUP(LEFT(Table1[[#This Row],[FullAddress]],FIND(",",Table1[[#This Row],[FullAddress]])-1),Sheet1!$A$1:$D$48,4,FALSE)</f>
        <v>multi-story bldg</v>
      </c>
    </row>
    <row r="207" spans="1:12" x14ac:dyDescent="0.25">
      <c r="A207" t="s">
        <v>35</v>
      </c>
      <c r="B207" t="s">
        <v>12</v>
      </c>
      <c r="C207" t="s">
        <v>36</v>
      </c>
      <c r="D207" t="s">
        <v>37</v>
      </c>
      <c r="E207" t="s">
        <v>38</v>
      </c>
      <c r="F207" t="s">
        <v>16</v>
      </c>
      <c r="G207" t="s">
        <v>39</v>
      </c>
      <c r="H207" t="s">
        <v>18</v>
      </c>
      <c r="I207" t="s">
        <v>24</v>
      </c>
      <c r="L207" t="str">
        <f>VLOOKUP(LEFT(Table1[[#This Row],[FullAddress]],FIND(",",Table1[[#This Row],[FullAddress]])-1),Sheet1!$A$1:$D$48,4,FALSE)</f>
        <v>multi-story bldg</v>
      </c>
    </row>
    <row r="208" spans="1:12" x14ac:dyDescent="0.25">
      <c r="A208" t="s">
        <v>40</v>
      </c>
      <c r="B208" t="s">
        <v>12</v>
      </c>
      <c r="C208" t="s">
        <v>41</v>
      </c>
      <c r="D208" t="s">
        <v>42</v>
      </c>
      <c r="E208" t="s">
        <v>43</v>
      </c>
      <c r="F208" t="s">
        <v>16</v>
      </c>
      <c r="G208" t="s">
        <v>44</v>
      </c>
      <c r="H208" t="s">
        <v>18</v>
      </c>
      <c r="L208" t="str">
        <f>VLOOKUP(LEFT(Table1[[#This Row],[FullAddress]],FIND(",",Table1[[#This Row],[FullAddress]])-1),Sheet1!$A$1:$D$48,4,FALSE)</f>
        <v>multi-story bldg</v>
      </c>
    </row>
    <row r="209" spans="1:12" x14ac:dyDescent="0.25">
      <c r="A209" t="s">
        <v>45</v>
      </c>
      <c r="B209" t="s">
        <v>12</v>
      </c>
      <c r="C209" t="s">
        <v>46</v>
      </c>
      <c r="D209" t="s">
        <v>47</v>
      </c>
      <c r="E209" t="s">
        <v>48</v>
      </c>
      <c r="F209" t="s">
        <v>16</v>
      </c>
      <c r="G209" t="s">
        <v>49</v>
      </c>
      <c r="H209" t="s">
        <v>18</v>
      </c>
      <c r="L209" t="str">
        <f>VLOOKUP(LEFT(Table1[[#This Row],[FullAddress]],FIND(",",Table1[[#This Row],[FullAddress]])-1),Sheet1!$A$1:$D$48,4,FALSE)</f>
        <v>multi-story bldg</v>
      </c>
    </row>
    <row r="210" spans="1:12" x14ac:dyDescent="0.25">
      <c r="A210" t="s">
        <v>50</v>
      </c>
      <c r="B210" t="s">
        <v>12</v>
      </c>
      <c r="C210" t="s">
        <v>51</v>
      </c>
      <c r="D210" t="s">
        <v>52</v>
      </c>
      <c r="E210" t="s">
        <v>53</v>
      </c>
      <c r="F210" t="s">
        <v>16</v>
      </c>
      <c r="G210" t="s">
        <v>54</v>
      </c>
      <c r="H210" t="s">
        <v>18</v>
      </c>
      <c r="I210" t="s">
        <v>24</v>
      </c>
      <c r="L210" t="str">
        <f>VLOOKUP(LEFT(Table1[[#This Row],[FullAddress]],FIND(",",Table1[[#This Row],[FullAddress]])-1),Sheet1!$A$1:$D$48,4,FALSE)</f>
        <v>multi-story bldg</v>
      </c>
    </row>
    <row r="211" spans="1:12" x14ac:dyDescent="0.25">
      <c r="A211" t="s">
        <v>55</v>
      </c>
      <c r="B211" t="s">
        <v>12</v>
      </c>
      <c r="C211" t="s">
        <v>56</v>
      </c>
      <c r="D211" t="s">
        <v>57</v>
      </c>
      <c r="E211" t="s">
        <v>58</v>
      </c>
      <c r="F211" t="s">
        <v>16</v>
      </c>
      <c r="H211" t="s">
        <v>59</v>
      </c>
      <c r="I211" t="s">
        <v>24</v>
      </c>
      <c r="L211" t="str">
        <f>VLOOKUP(LEFT(Table1[[#This Row],[FullAddress]],FIND(",",Table1[[#This Row],[FullAddress]])-1),Sheet1!$A$1:$D$48,4,FALSE)</f>
        <v>multi-story bldg</v>
      </c>
    </row>
    <row r="212" spans="1:12" x14ac:dyDescent="0.25">
      <c r="A212" t="s">
        <v>60</v>
      </c>
      <c r="B212" t="s">
        <v>12</v>
      </c>
      <c r="C212" t="s">
        <v>61</v>
      </c>
      <c r="D212" t="s">
        <v>57</v>
      </c>
      <c r="E212" t="s">
        <v>58</v>
      </c>
      <c r="F212" t="s">
        <v>16</v>
      </c>
      <c r="G212" t="s">
        <v>62</v>
      </c>
      <c r="H212" t="s">
        <v>18</v>
      </c>
      <c r="I212" t="s">
        <v>24</v>
      </c>
      <c r="J212" t="s">
        <v>24</v>
      </c>
      <c r="K212" t="s">
        <v>25</v>
      </c>
      <c r="L212" t="str">
        <f>VLOOKUP(LEFT(Table1[[#This Row],[FullAddress]],FIND(",",Table1[[#This Row],[FullAddress]])-1),Sheet1!$A$1:$D$48,4,FALSE)</f>
        <v>multi-story bldg</v>
      </c>
    </row>
    <row r="213" spans="1:12" x14ac:dyDescent="0.25">
      <c r="A213" t="s">
        <v>63</v>
      </c>
      <c r="B213" t="s">
        <v>12</v>
      </c>
      <c r="C213" t="s">
        <v>64</v>
      </c>
      <c r="D213" t="s">
        <v>65</v>
      </c>
      <c r="E213" t="s">
        <v>66</v>
      </c>
      <c r="F213" t="s">
        <v>16</v>
      </c>
      <c r="G213" t="s">
        <v>67</v>
      </c>
      <c r="H213" t="s">
        <v>59</v>
      </c>
      <c r="L213" t="str">
        <f>VLOOKUP(LEFT(Table1[[#This Row],[FullAddress]],FIND(",",Table1[[#This Row],[FullAddress]])-1),Sheet1!$A$1:$D$48,4,FALSE)</f>
        <v>multi-story bldg</v>
      </c>
    </row>
    <row r="214" spans="1:12" x14ac:dyDescent="0.25">
      <c r="A214" t="s">
        <v>68</v>
      </c>
      <c r="B214" t="s">
        <v>12</v>
      </c>
      <c r="C214" t="s">
        <v>69</v>
      </c>
      <c r="D214" t="s">
        <v>70</v>
      </c>
      <c r="E214" t="s">
        <v>71</v>
      </c>
      <c r="F214" t="s">
        <v>16</v>
      </c>
      <c r="G214" t="s">
        <v>72</v>
      </c>
      <c r="H214" t="s">
        <v>18</v>
      </c>
      <c r="I214" t="s">
        <v>24</v>
      </c>
      <c r="L214" t="str">
        <f>VLOOKUP(LEFT(Table1[[#This Row],[FullAddress]],FIND(",",Table1[[#This Row],[FullAddress]])-1),Sheet1!$A$1:$D$48,4,FALSE)</f>
        <v>multi-story bldg</v>
      </c>
    </row>
    <row r="215" spans="1:12" x14ac:dyDescent="0.25">
      <c r="A215" t="s">
        <v>73</v>
      </c>
      <c r="B215" t="s">
        <v>12</v>
      </c>
      <c r="C215" t="s">
        <v>74</v>
      </c>
      <c r="D215" t="s">
        <v>75</v>
      </c>
      <c r="E215" t="s">
        <v>76</v>
      </c>
      <c r="F215" t="s">
        <v>16</v>
      </c>
      <c r="G215" t="s">
        <v>77</v>
      </c>
      <c r="H215" t="s">
        <v>18</v>
      </c>
      <c r="I215" t="s">
        <v>24</v>
      </c>
      <c r="L215" t="str">
        <f>VLOOKUP(LEFT(Table1[[#This Row],[FullAddress]],FIND(",",Table1[[#This Row],[FullAddress]])-1),Sheet1!$A$1:$D$48,4,FALSE)</f>
        <v>multi-story bldg</v>
      </c>
    </row>
    <row r="216" spans="1:12" x14ac:dyDescent="0.25">
      <c r="A216" t="s">
        <v>78</v>
      </c>
      <c r="B216" t="s">
        <v>12</v>
      </c>
      <c r="C216" t="s">
        <v>79</v>
      </c>
      <c r="D216" t="s">
        <v>70</v>
      </c>
      <c r="E216" t="s">
        <v>43</v>
      </c>
      <c r="F216" t="s">
        <v>16</v>
      </c>
      <c r="G216" t="s">
        <v>80</v>
      </c>
      <c r="H216" t="s">
        <v>18</v>
      </c>
      <c r="I216" t="s">
        <v>24</v>
      </c>
      <c r="L216" t="str">
        <f>VLOOKUP(LEFT(Table1[[#This Row],[FullAddress]],FIND(",",Table1[[#This Row],[FullAddress]])-1),Sheet1!$A$1:$D$48,4,FALSE)</f>
        <v>multi-story bldg</v>
      </c>
    </row>
    <row r="217" spans="1:12" x14ac:dyDescent="0.25">
      <c r="A217" t="s">
        <v>81</v>
      </c>
      <c r="B217" t="s">
        <v>12</v>
      </c>
      <c r="C217" t="s">
        <v>82</v>
      </c>
      <c r="D217" t="s">
        <v>83</v>
      </c>
      <c r="E217" t="s">
        <v>29</v>
      </c>
      <c r="F217" t="s">
        <v>16</v>
      </c>
      <c r="G217" t="s">
        <v>84</v>
      </c>
      <c r="H217" t="s">
        <v>18</v>
      </c>
      <c r="I217" t="s">
        <v>24</v>
      </c>
      <c r="L217" t="str">
        <f>VLOOKUP(LEFT(Table1[[#This Row],[FullAddress]],FIND(",",Table1[[#This Row],[FullAddress]])-1),Sheet1!$A$1:$D$48,4,FALSE)</f>
        <v>multi-story bldg</v>
      </c>
    </row>
    <row r="218" spans="1:12" x14ac:dyDescent="0.25">
      <c r="A218" t="s">
        <v>85</v>
      </c>
      <c r="B218" t="s">
        <v>12</v>
      </c>
      <c r="C218" t="s">
        <v>86</v>
      </c>
      <c r="D218" t="s">
        <v>87</v>
      </c>
      <c r="F218" t="s">
        <v>16</v>
      </c>
      <c r="H218" t="s">
        <v>18</v>
      </c>
      <c r="I218" t="s">
        <v>24</v>
      </c>
      <c r="L218" t="str">
        <f>VLOOKUP(LEFT(Table1[[#This Row],[FullAddress]],FIND(",",Table1[[#This Row],[FullAddress]])-1),Sheet1!$A$1:$D$48,4,FALSE)</f>
        <v>multi-story bldg</v>
      </c>
    </row>
    <row r="219" spans="1:12" x14ac:dyDescent="0.25">
      <c r="A219" t="s">
        <v>88</v>
      </c>
      <c r="B219" t="s">
        <v>12</v>
      </c>
      <c r="C219" t="s">
        <v>89</v>
      </c>
      <c r="D219" t="s">
        <v>90</v>
      </c>
      <c r="E219" t="s">
        <v>43</v>
      </c>
      <c r="F219" t="s">
        <v>16</v>
      </c>
      <c r="G219" t="s">
        <v>91</v>
      </c>
      <c r="H219" t="s">
        <v>18</v>
      </c>
      <c r="L219" t="str">
        <f>VLOOKUP(LEFT(Table1[[#This Row],[FullAddress]],FIND(",",Table1[[#This Row],[FullAddress]])-1),Sheet1!$A$1:$D$48,4,FALSE)</f>
        <v>multi-story bldg</v>
      </c>
    </row>
    <row r="220" spans="1:12" x14ac:dyDescent="0.25">
      <c r="A220" t="s">
        <v>92</v>
      </c>
      <c r="B220" t="s">
        <v>12</v>
      </c>
      <c r="C220" t="s">
        <v>93</v>
      </c>
      <c r="D220" t="s">
        <v>94</v>
      </c>
      <c r="E220" t="s">
        <v>95</v>
      </c>
      <c r="F220" t="s">
        <v>16</v>
      </c>
      <c r="G220" t="s">
        <v>96</v>
      </c>
      <c r="H220" t="s">
        <v>18</v>
      </c>
      <c r="I220" t="s">
        <v>24</v>
      </c>
      <c r="K220" t="s">
        <v>97</v>
      </c>
      <c r="L220" t="str">
        <f>VLOOKUP(LEFT(Table1[[#This Row],[FullAddress]],FIND(",",Table1[[#This Row],[FullAddress]])-1),Sheet1!$A$1:$D$48,4,FALSE)</f>
        <v>multi-story bldg</v>
      </c>
    </row>
    <row r="221" spans="1:12" x14ac:dyDescent="0.25">
      <c r="A221" t="s">
        <v>98</v>
      </c>
      <c r="B221" t="s">
        <v>12</v>
      </c>
      <c r="C221" t="s">
        <v>99</v>
      </c>
      <c r="D221" t="s">
        <v>94</v>
      </c>
      <c r="F221" t="s">
        <v>16</v>
      </c>
      <c r="G221" t="s">
        <v>100</v>
      </c>
      <c r="H221" t="s">
        <v>18</v>
      </c>
      <c r="I221" t="s">
        <v>24</v>
      </c>
      <c r="J221" t="s">
        <v>24</v>
      </c>
      <c r="K221" t="s">
        <v>25</v>
      </c>
      <c r="L221" t="str">
        <f>VLOOKUP(LEFT(Table1[[#This Row],[FullAddress]],FIND(",",Table1[[#This Row],[FullAddress]])-1),Sheet1!$A$1:$D$48,4,FALSE)</f>
        <v>multi-story bldg</v>
      </c>
    </row>
    <row r="222" spans="1:12" x14ac:dyDescent="0.25">
      <c r="A222" t="s">
        <v>101</v>
      </c>
      <c r="B222" t="s">
        <v>12</v>
      </c>
      <c r="C222" t="s">
        <v>102</v>
      </c>
      <c r="D222" t="s">
        <v>103</v>
      </c>
      <c r="E222" t="s">
        <v>104</v>
      </c>
      <c r="F222" t="s">
        <v>16</v>
      </c>
      <c r="G222" t="s">
        <v>105</v>
      </c>
      <c r="H222" t="s">
        <v>18</v>
      </c>
      <c r="L222" t="str">
        <f>VLOOKUP(LEFT(Table1[[#This Row],[FullAddress]],FIND(",",Table1[[#This Row],[FullAddress]])-1),Sheet1!$A$1:$D$48,4,FALSE)</f>
        <v>multi-story bldg</v>
      </c>
    </row>
    <row r="223" spans="1:12" x14ac:dyDescent="0.25">
      <c r="A223" t="s">
        <v>106</v>
      </c>
      <c r="B223" t="s">
        <v>12</v>
      </c>
      <c r="C223" t="s">
        <v>107</v>
      </c>
      <c r="D223" t="s">
        <v>108</v>
      </c>
      <c r="E223" t="s">
        <v>109</v>
      </c>
      <c r="F223" t="s">
        <v>16</v>
      </c>
      <c r="G223" t="s">
        <v>110</v>
      </c>
      <c r="H223" t="s">
        <v>18</v>
      </c>
      <c r="I223" t="s">
        <v>24</v>
      </c>
      <c r="K223" t="s">
        <v>25</v>
      </c>
      <c r="L223" t="str">
        <f>VLOOKUP(LEFT(Table1[[#This Row],[FullAddress]],FIND(",",Table1[[#This Row],[FullAddress]])-1),Sheet1!$A$1:$D$48,4,FALSE)</f>
        <v>multi-story bldg</v>
      </c>
    </row>
    <row r="224" spans="1:12" x14ac:dyDescent="0.25">
      <c r="A224" t="s">
        <v>111</v>
      </c>
      <c r="B224" t="s">
        <v>12</v>
      </c>
      <c r="C224" t="s">
        <v>112</v>
      </c>
      <c r="D224" t="s">
        <v>113</v>
      </c>
      <c r="E224" t="s">
        <v>43</v>
      </c>
      <c r="F224" t="s">
        <v>16</v>
      </c>
      <c r="G224" t="s">
        <v>114</v>
      </c>
      <c r="H224" t="s">
        <v>18</v>
      </c>
      <c r="I224" t="s">
        <v>24</v>
      </c>
      <c r="L224" t="str">
        <f>VLOOKUP(LEFT(Table1[[#This Row],[FullAddress]],FIND(",",Table1[[#This Row],[FullAddress]])-1),Sheet1!$A$1:$D$48,4,FALSE)</f>
        <v>multi-story bldg</v>
      </c>
    </row>
    <row r="225" spans="1:12" x14ac:dyDescent="0.25">
      <c r="A225" t="s">
        <v>115</v>
      </c>
      <c r="B225" t="s">
        <v>12</v>
      </c>
      <c r="C225" t="s">
        <v>116</v>
      </c>
      <c r="D225" t="s">
        <v>117</v>
      </c>
      <c r="E225" t="s">
        <v>43</v>
      </c>
      <c r="F225" t="s">
        <v>16</v>
      </c>
      <c r="G225" t="s">
        <v>118</v>
      </c>
      <c r="H225" t="s">
        <v>18</v>
      </c>
      <c r="I225" t="s">
        <v>24</v>
      </c>
      <c r="L225" t="str">
        <f>VLOOKUP(LEFT(Table1[[#This Row],[FullAddress]],FIND(",",Table1[[#This Row],[FullAddress]])-1),Sheet1!$A$1:$D$48,4,FALSE)</f>
        <v>multi-story bldg</v>
      </c>
    </row>
    <row r="226" spans="1:12" x14ac:dyDescent="0.25">
      <c r="A226" t="s">
        <v>119</v>
      </c>
      <c r="B226" t="s">
        <v>12</v>
      </c>
      <c r="C226" t="s">
        <v>120</v>
      </c>
      <c r="D226" t="s">
        <v>121</v>
      </c>
      <c r="E226" t="s">
        <v>58</v>
      </c>
      <c r="F226" t="s">
        <v>16</v>
      </c>
      <c r="G226" t="s">
        <v>122</v>
      </c>
      <c r="H226" t="s">
        <v>18</v>
      </c>
      <c r="I226" t="s">
        <v>24</v>
      </c>
      <c r="L226" t="str">
        <f>VLOOKUP(LEFT(Table1[[#This Row],[FullAddress]],FIND(",",Table1[[#This Row],[FullAddress]])-1),Sheet1!$A$1:$D$48,4,FALSE)</f>
        <v>multi-story bldg</v>
      </c>
    </row>
    <row r="227" spans="1:12" x14ac:dyDescent="0.25">
      <c r="A227" t="s">
        <v>123</v>
      </c>
      <c r="B227" t="s">
        <v>12</v>
      </c>
      <c r="C227" t="s">
        <v>124</v>
      </c>
      <c r="D227" t="s">
        <v>125</v>
      </c>
      <c r="E227" t="s">
        <v>126</v>
      </c>
      <c r="F227" t="s">
        <v>16</v>
      </c>
      <c r="G227" t="s">
        <v>127</v>
      </c>
      <c r="H227" t="s">
        <v>18</v>
      </c>
      <c r="I227" t="s">
        <v>24</v>
      </c>
      <c r="L227" t="str">
        <f>VLOOKUP(LEFT(Table1[[#This Row],[FullAddress]],FIND(",",Table1[[#This Row],[FullAddress]])-1),Sheet1!$A$1:$D$48,4,FALSE)</f>
        <v>multi-story bldg</v>
      </c>
    </row>
    <row r="228" spans="1:12" x14ac:dyDescent="0.25">
      <c r="A228" t="s">
        <v>128</v>
      </c>
      <c r="B228" t="s">
        <v>12</v>
      </c>
      <c r="C228" t="s">
        <v>129</v>
      </c>
      <c r="D228" t="s">
        <v>130</v>
      </c>
      <c r="E228" t="s">
        <v>131</v>
      </c>
      <c r="F228" t="s">
        <v>16</v>
      </c>
      <c r="G228" t="s">
        <v>132</v>
      </c>
      <c r="H228" t="s">
        <v>18</v>
      </c>
      <c r="I228" t="s">
        <v>24</v>
      </c>
      <c r="L228" t="str">
        <f>VLOOKUP(LEFT(Table1[[#This Row],[FullAddress]],FIND(",",Table1[[#This Row],[FullAddress]])-1),Sheet1!$A$1:$D$48,4,FALSE)</f>
        <v>multi-story bldg</v>
      </c>
    </row>
    <row r="229" spans="1:12" x14ac:dyDescent="0.25">
      <c r="A229" t="s">
        <v>133</v>
      </c>
      <c r="B229" t="s">
        <v>12</v>
      </c>
      <c r="C229" t="s">
        <v>134</v>
      </c>
      <c r="D229" t="s">
        <v>135</v>
      </c>
      <c r="E229" t="s">
        <v>113</v>
      </c>
      <c r="F229" t="s">
        <v>16</v>
      </c>
      <c r="G229" t="s">
        <v>136</v>
      </c>
      <c r="H229" t="s">
        <v>18</v>
      </c>
      <c r="I229" t="s">
        <v>24</v>
      </c>
      <c r="L229" t="str">
        <f>VLOOKUP(LEFT(Table1[[#This Row],[FullAddress]],FIND(",",Table1[[#This Row],[FullAddress]])-1),Sheet1!$A$1:$D$48,4,FALSE)</f>
        <v>multi-story bldg</v>
      </c>
    </row>
    <row r="230" spans="1:12" x14ac:dyDescent="0.25">
      <c r="A230" t="s">
        <v>137</v>
      </c>
      <c r="B230" t="s">
        <v>12</v>
      </c>
      <c r="C230" t="s">
        <v>74</v>
      </c>
      <c r="D230" t="s">
        <v>138</v>
      </c>
      <c r="E230" t="s">
        <v>38</v>
      </c>
      <c r="F230" t="s">
        <v>16</v>
      </c>
      <c r="H230" t="s">
        <v>59</v>
      </c>
      <c r="L230" t="str">
        <f>VLOOKUP(LEFT(Table1[[#This Row],[FullAddress]],FIND(",",Table1[[#This Row],[FullAddress]])-1),Sheet1!$A$1:$D$48,4,FALSE)</f>
        <v>multi-story bldg</v>
      </c>
    </row>
    <row r="231" spans="1:12" x14ac:dyDescent="0.25">
      <c r="A231" t="s">
        <v>139</v>
      </c>
      <c r="B231" t="s">
        <v>12</v>
      </c>
      <c r="C231" t="s">
        <v>140</v>
      </c>
      <c r="D231" t="s">
        <v>141</v>
      </c>
      <c r="E231" t="s">
        <v>97</v>
      </c>
      <c r="F231" t="s">
        <v>16</v>
      </c>
      <c r="G231" t="s">
        <v>142</v>
      </c>
      <c r="H231" t="s">
        <v>18</v>
      </c>
      <c r="I231" t="s">
        <v>24</v>
      </c>
      <c r="L231" t="str">
        <f>VLOOKUP(LEFT(Table1[[#This Row],[FullAddress]],FIND(",",Table1[[#This Row],[FullAddress]])-1),Sheet1!$A$1:$D$48,4,FALSE)</f>
        <v>multi-story bldg</v>
      </c>
    </row>
    <row r="232" spans="1:12" x14ac:dyDescent="0.25">
      <c r="A232" t="s">
        <v>143</v>
      </c>
      <c r="B232" t="s">
        <v>12</v>
      </c>
      <c r="C232" t="s">
        <v>144</v>
      </c>
      <c r="D232" t="s">
        <v>145</v>
      </c>
      <c r="E232" t="s">
        <v>38</v>
      </c>
      <c r="F232" t="s">
        <v>16</v>
      </c>
      <c r="G232" t="s">
        <v>146</v>
      </c>
      <c r="H232" t="s">
        <v>18</v>
      </c>
      <c r="J232" t="s">
        <v>24</v>
      </c>
      <c r="L232" t="str">
        <f>VLOOKUP(LEFT(Table1[[#This Row],[FullAddress]],FIND(",",Table1[[#This Row],[FullAddress]])-1),Sheet1!$A$1:$D$48,4,FALSE)</f>
        <v>multi-story bldg</v>
      </c>
    </row>
    <row r="233" spans="1:12" x14ac:dyDescent="0.25">
      <c r="A233" t="s">
        <v>147</v>
      </c>
      <c r="B233" t="s">
        <v>12</v>
      </c>
      <c r="C233" t="s">
        <v>148</v>
      </c>
      <c r="D233" t="s">
        <v>149</v>
      </c>
      <c r="E233" t="s">
        <v>58</v>
      </c>
      <c r="F233" t="s">
        <v>16</v>
      </c>
      <c r="G233" t="s">
        <v>150</v>
      </c>
      <c r="H233" t="s">
        <v>18</v>
      </c>
      <c r="I233" t="s">
        <v>24</v>
      </c>
      <c r="L233" t="str">
        <f>VLOOKUP(LEFT(Table1[[#This Row],[FullAddress]],FIND(",",Table1[[#This Row],[FullAddress]])-1),Sheet1!$A$1:$D$48,4,FALSE)</f>
        <v>multi-story bldg</v>
      </c>
    </row>
    <row r="234" spans="1:12" x14ac:dyDescent="0.25">
      <c r="A234" t="s">
        <v>151</v>
      </c>
      <c r="B234" t="s">
        <v>12</v>
      </c>
      <c r="C234" t="s">
        <v>152</v>
      </c>
      <c r="D234" t="s">
        <v>153</v>
      </c>
      <c r="E234" t="s">
        <v>43</v>
      </c>
      <c r="F234" t="s">
        <v>16</v>
      </c>
      <c r="H234" t="s">
        <v>59</v>
      </c>
      <c r="L234" t="str">
        <f>VLOOKUP(LEFT(Table1[[#This Row],[FullAddress]],FIND(",",Table1[[#This Row],[FullAddress]])-1),Sheet1!$A$1:$D$48,4,FALSE)</f>
        <v>multi-story bldg</v>
      </c>
    </row>
    <row r="235" spans="1:12" x14ac:dyDescent="0.25">
      <c r="A235" t="s">
        <v>154</v>
      </c>
      <c r="B235" t="s">
        <v>12</v>
      </c>
      <c r="C235" t="s">
        <v>155</v>
      </c>
      <c r="D235" t="s">
        <v>141</v>
      </c>
      <c r="E235" t="s">
        <v>97</v>
      </c>
      <c r="F235" t="s">
        <v>16</v>
      </c>
      <c r="G235" t="s">
        <v>156</v>
      </c>
      <c r="H235" t="s">
        <v>18</v>
      </c>
      <c r="I235" t="s">
        <v>24</v>
      </c>
      <c r="L235" t="str">
        <f>VLOOKUP(LEFT(Table1[[#This Row],[FullAddress]],FIND(",",Table1[[#This Row],[FullAddress]])-1),Sheet1!$A$1:$D$48,4,FALSE)</f>
        <v>multi-story bldg</v>
      </c>
    </row>
    <row r="236" spans="1:12" x14ac:dyDescent="0.25">
      <c r="A236" t="s">
        <v>157</v>
      </c>
      <c r="B236" t="s">
        <v>12</v>
      </c>
      <c r="C236" t="s">
        <v>158</v>
      </c>
      <c r="D236" t="s">
        <v>159</v>
      </c>
      <c r="E236" t="s">
        <v>160</v>
      </c>
      <c r="F236" t="s">
        <v>16</v>
      </c>
      <c r="G236" t="s">
        <v>54</v>
      </c>
      <c r="H236" t="s">
        <v>18</v>
      </c>
      <c r="I236" t="s">
        <v>24</v>
      </c>
      <c r="L236" t="str">
        <f>VLOOKUP(LEFT(Table1[[#This Row],[FullAddress]],FIND(",",Table1[[#This Row],[FullAddress]])-1),Sheet1!$A$1:$D$48,4,FALSE)</f>
        <v>multi-story bldg</v>
      </c>
    </row>
    <row r="237" spans="1:12" x14ac:dyDescent="0.25">
      <c r="A237" t="s">
        <v>161</v>
      </c>
      <c r="B237" t="s">
        <v>12</v>
      </c>
      <c r="C237" t="s">
        <v>162</v>
      </c>
      <c r="D237" t="s">
        <v>163</v>
      </c>
      <c r="E237" t="s">
        <v>38</v>
      </c>
      <c r="F237" t="s">
        <v>16</v>
      </c>
      <c r="G237" t="s">
        <v>164</v>
      </c>
      <c r="H237" t="s">
        <v>18</v>
      </c>
      <c r="I237" t="s">
        <v>24</v>
      </c>
      <c r="L237" t="str">
        <f>VLOOKUP(LEFT(Table1[[#This Row],[FullAddress]],FIND(",",Table1[[#This Row],[FullAddress]])-1),Sheet1!$A$1:$D$48,4,FALSE)</f>
        <v>multi-story bldg</v>
      </c>
    </row>
    <row r="238" spans="1:12" x14ac:dyDescent="0.25">
      <c r="A238" t="s">
        <v>165</v>
      </c>
      <c r="B238" t="s">
        <v>12</v>
      </c>
      <c r="C238" t="s">
        <v>152</v>
      </c>
      <c r="D238" t="s">
        <v>166</v>
      </c>
      <c r="E238" t="s">
        <v>53</v>
      </c>
      <c r="F238" t="s">
        <v>16</v>
      </c>
      <c r="H238" t="s">
        <v>59</v>
      </c>
      <c r="L238" t="str">
        <f>VLOOKUP(LEFT(Table1[[#This Row],[FullAddress]],FIND(",",Table1[[#This Row],[FullAddress]])-1),Sheet1!$A$1:$D$48,4,FALSE)</f>
        <v>multi-story bldg</v>
      </c>
    </row>
    <row r="239" spans="1:12" x14ac:dyDescent="0.25">
      <c r="A239" t="s">
        <v>167</v>
      </c>
      <c r="B239" t="s">
        <v>12</v>
      </c>
      <c r="C239" t="s">
        <v>168</v>
      </c>
      <c r="D239" t="s">
        <v>169</v>
      </c>
      <c r="E239" t="s">
        <v>25</v>
      </c>
      <c r="F239" t="s">
        <v>16</v>
      </c>
      <c r="G239" t="s">
        <v>170</v>
      </c>
      <c r="H239" t="s">
        <v>18</v>
      </c>
      <c r="I239" t="s">
        <v>24</v>
      </c>
      <c r="L239" t="str">
        <f>VLOOKUP(LEFT(Table1[[#This Row],[FullAddress]],FIND(",",Table1[[#This Row],[FullAddress]])-1),Sheet1!$A$1:$D$48,4,FALSE)</f>
        <v>multi-story bldg</v>
      </c>
    </row>
    <row r="240" spans="1:12" x14ac:dyDescent="0.25">
      <c r="A240" t="s">
        <v>171</v>
      </c>
      <c r="B240" t="s">
        <v>12</v>
      </c>
      <c r="C240" t="s">
        <v>172</v>
      </c>
      <c r="D240" t="s">
        <v>173</v>
      </c>
      <c r="E240" t="s">
        <v>174</v>
      </c>
      <c r="F240" t="s">
        <v>16</v>
      </c>
      <c r="G240" t="s">
        <v>175</v>
      </c>
      <c r="H240" t="s">
        <v>59</v>
      </c>
      <c r="L240" t="str">
        <f>VLOOKUP(LEFT(Table1[[#This Row],[FullAddress]],FIND(",",Table1[[#This Row],[FullAddress]])-1),Sheet1!$A$1:$D$48,4,FALSE)</f>
        <v>multi-story bldg</v>
      </c>
    </row>
    <row r="241" spans="1:12" x14ac:dyDescent="0.25">
      <c r="A241" t="s">
        <v>176</v>
      </c>
      <c r="B241" t="s">
        <v>12</v>
      </c>
      <c r="C241" t="s">
        <v>177</v>
      </c>
      <c r="D241" t="s">
        <v>178</v>
      </c>
      <c r="E241" t="s">
        <v>179</v>
      </c>
      <c r="F241" t="s">
        <v>16</v>
      </c>
      <c r="G241" t="s">
        <v>180</v>
      </c>
      <c r="H241" t="s">
        <v>18</v>
      </c>
      <c r="I241" t="s">
        <v>24</v>
      </c>
      <c r="L241" t="str">
        <f>VLOOKUP(LEFT(Table1[[#This Row],[FullAddress]],FIND(",",Table1[[#This Row],[FullAddress]])-1),Sheet1!$A$1:$D$48,4,FALSE)</f>
        <v>multi-story bldg</v>
      </c>
    </row>
    <row r="242" spans="1:12" x14ac:dyDescent="0.25">
      <c r="A242" t="s">
        <v>181</v>
      </c>
      <c r="B242" t="s">
        <v>12</v>
      </c>
      <c r="C242" t="s">
        <v>182</v>
      </c>
      <c r="D242" t="s">
        <v>183</v>
      </c>
      <c r="E242" t="s">
        <v>179</v>
      </c>
      <c r="F242" t="s">
        <v>16</v>
      </c>
      <c r="H242" t="s">
        <v>18</v>
      </c>
      <c r="I242" t="s">
        <v>24</v>
      </c>
      <c r="J242" t="s">
        <v>24</v>
      </c>
      <c r="K242" t="s">
        <v>25</v>
      </c>
      <c r="L242" t="str">
        <f>VLOOKUP(LEFT(Table1[[#This Row],[FullAddress]],FIND(",",Table1[[#This Row],[FullAddress]])-1),Sheet1!$A$1:$D$48,4,FALSE)</f>
        <v>multi-story bldg</v>
      </c>
    </row>
    <row r="243" spans="1:12" x14ac:dyDescent="0.25">
      <c r="A243" t="s">
        <v>184</v>
      </c>
      <c r="B243" t="s">
        <v>12</v>
      </c>
      <c r="C243" t="s">
        <v>185</v>
      </c>
      <c r="D243" t="s">
        <v>186</v>
      </c>
      <c r="E243" t="s">
        <v>187</v>
      </c>
      <c r="F243" t="s">
        <v>16</v>
      </c>
      <c r="G243" t="s">
        <v>118</v>
      </c>
      <c r="H243" t="s">
        <v>18</v>
      </c>
      <c r="I243" t="s">
        <v>24</v>
      </c>
      <c r="L243" t="str">
        <f>VLOOKUP(LEFT(Table1[[#This Row],[FullAddress]],FIND(",",Table1[[#This Row],[FullAddress]])-1),Sheet1!$A$1:$D$48,4,FALSE)</f>
        <v>multi-story bldg</v>
      </c>
    </row>
    <row r="244" spans="1:12" x14ac:dyDescent="0.25">
      <c r="A244" t="s">
        <v>188</v>
      </c>
      <c r="B244" t="s">
        <v>12</v>
      </c>
      <c r="C244" t="s">
        <v>189</v>
      </c>
      <c r="D244" t="s">
        <v>190</v>
      </c>
      <c r="E244" t="s">
        <v>191</v>
      </c>
      <c r="F244" t="s">
        <v>16</v>
      </c>
      <c r="G244" t="s">
        <v>84</v>
      </c>
      <c r="H244" t="s">
        <v>18</v>
      </c>
      <c r="I244" t="s">
        <v>24</v>
      </c>
      <c r="K244" t="s">
        <v>25</v>
      </c>
      <c r="L244" t="str">
        <f>VLOOKUP(LEFT(Table1[[#This Row],[FullAddress]],FIND(",",Table1[[#This Row],[FullAddress]])-1),Sheet1!$A$1:$D$48,4,FALSE)</f>
        <v>multi-story bldg</v>
      </c>
    </row>
    <row r="245" spans="1:12" x14ac:dyDescent="0.25">
      <c r="A245" t="s">
        <v>192</v>
      </c>
      <c r="B245" t="s">
        <v>12</v>
      </c>
      <c r="C245" t="s">
        <v>193</v>
      </c>
      <c r="D245" t="s">
        <v>194</v>
      </c>
      <c r="F245" t="s">
        <v>16</v>
      </c>
      <c r="G245" t="s">
        <v>195</v>
      </c>
      <c r="H245" t="s">
        <v>18</v>
      </c>
      <c r="I245" t="s">
        <v>24</v>
      </c>
      <c r="L245" t="str">
        <f>VLOOKUP(LEFT(Table1[[#This Row],[FullAddress]],FIND(",",Table1[[#This Row],[FullAddress]])-1),Sheet1!$A$1:$D$48,4,FALSE)</f>
        <v>multi-story bldg</v>
      </c>
    </row>
    <row r="246" spans="1:12" x14ac:dyDescent="0.25">
      <c r="A246" t="s">
        <v>196</v>
      </c>
      <c r="B246" t="s">
        <v>12</v>
      </c>
      <c r="C246" t="s">
        <v>197</v>
      </c>
      <c r="D246" t="s">
        <v>198</v>
      </c>
      <c r="E246" t="s">
        <v>199</v>
      </c>
      <c r="F246" t="s">
        <v>16</v>
      </c>
      <c r="G246" t="s">
        <v>200</v>
      </c>
      <c r="H246" t="s">
        <v>18</v>
      </c>
      <c r="I246" t="s">
        <v>24</v>
      </c>
      <c r="J246" t="s">
        <v>24</v>
      </c>
      <c r="K246" t="s">
        <v>97</v>
      </c>
      <c r="L246" t="str">
        <f>VLOOKUP(LEFT(Table1[[#This Row],[FullAddress]],FIND(",",Table1[[#This Row],[FullAddress]])-1),Sheet1!$A$1:$D$48,4,FALSE)</f>
        <v>multi-story bldg</v>
      </c>
    </row>
    <row r="247" spans="1:12" x14ac:dyDescent="0.25">
      <c r="A247" t="s">
        <v>201</v>
      </c>
      <c r="B247" t="s">
        <v>12</v>
      </c>
      <c r="C247" t="s">
        <v>202</v>
      </c>
      <c r="D247" t="s">
        <v>203</v>
      </c>
      <c r="E247" t="s">
        <v>58</v>
      </c>
      <c r="F247" t="s">
        <v>16</v>
      </c>
      <c r="G247" t="s">
        <v>150</v>
      </c>
      <c r="H247" t="s">
        <v>18</v>
      </c>
      <c r="I247" t="s">
        <v>24</v>
      </c>
      <c r="L247" t="str">
        <f>VLOOKUP(LEFT(Table1[[#This Row],[FullAddress]],FIND(",",Table1[[#This Row],[FullAddress]])-1),Sheet1!$A$1:$D$48,4,FALSE)</f>
        <v>multi-story bldg</v>
      </c>
    </row>
    <row r="248" spans="1:12" x14ac:dyDescent="0.25">
      <c r="A248" t="s">
        <v>204</v>
      </c>
      <c r="B248" t="s">
        <v>12</v>
      </c>
      <c r="C248" t="s">
        <v>205</v>
      </c>
      <c r="D248" t="s">
        <v>206</v>
      </c>
      <c r="E248" t="s">
        <v>53</v>
      </c>
      <c r="F248" t="s">
        <v>16</v>
      </c>
      <c r="G248" t="s">
        <v>207</v>
      </c>
      <c r="H248" t="s">
        <v>18</v>
      </c>
      <c r="L248" t="str">
        <f>VLOOKUP(LEFT(Table1[[#This Row],[FullAddress]],FIND(",",Table1[[#This Row],[FullAddress]])-1),Sheet1!$A$1:$D$48,4,FALSE)</f>
        <v>multi-story bldg</v>
      </c>
    </row>
    <row r="249" spans="1:12" x14ac:dyDescent="0.25">
      <c r="A249" t="s">
        <v>208</v>
      </c>
      <c r="B249" t="s">
        <v>12</v>
      </c>
      <c r="C249" t="s">
        <v>209</v>
      </c>
      <c r="D249" t="s">
        <v>210</v>
      </c>
      <c r="E249" t="s">
        <v>211</v>
      </c>
      <c r="F249" t="s">
        <v>16</v>
      </c>
      <c r="G249" t="s">
        <v>212</v>
      </c>
      <c r="H249" t="s">
        <v>18</v>
      </c>
      <c r="I249" t="s">
        <v>24</v>
      </c>
      <c r="L249" t="str">
        <f>VLOOKUP(LEFT(Table1[[#This Row],[FullAddress]],FIND(",",Table1[[#This Row],[FullAddress]])-1),Sheet1!$A$1:$D$48,4,FALSE)</f>
        <v>multi-story bldg</v>
      </c>
    </row>
    <row r="250" spans="1:12" x14ac:dyDescent="0.25">
      <c r="A250" t="s">
        <v>213</v>
      </c>
      <c r="B250" t="s">
        <v>12</v>
      </c>
      <c r="C250" t="s">
        <v>214</v>
      </c>
      <c r="D250" t="s">
        <v>215</v>
      </c>
      <c r="E250" t="s">
        <v>216</v>
      </c>
      <c r="F250" t="s">
        <v>16</v>
      </c>
      <c r="G250" t="s">
        <v>217</v>
      </c>
      <c r="H250" t="s">
        <v>18</v>
      </c>
      <c r="L250" t="str">
        <f>VLOOKUP(LEFT(Table1[[#This Row],[FullAddress]],FIND(",",Table1[[#This Row],[FullAddress]])-1),Sheet1!$A$1:$D$48,4,FALSE)</f>
        <v>multi-story bldg</v>
      </c>
    </row>
    <row r="251" spans="1:12" x14ac:dyDescent="0.25">
      <c r="A251" t="s">
        <v>218</v>
      </c>
      <c r="B251" t="s">
        <v>12</v>
      </c>
      <c r="C251" t="s">
        <v>177</v>
      </c>
      <c r="D251" t="s">
        <v>219</v>
      </c>
      <c r="E251" t="s">
        <v>76</v>
      </c>
      <c r="F251" t="s">
        <v>16</v>
      </c>
      <c r="G251" t="s">
        <v>180</v>
      </c>
      <c r="H251" t="s">
        <v>18</v>
      </c>
      <c r="I251" t="s">
        <v>24</v>
      </c>
      <c r="L251" t="str">
        <f>VLOOKUP(LEFT(Table1[[#This Row],[FullAddress]],FIND(",",Table1[[#This Row],[FullAddress]])-1),Sheet1!$A$1:$D$48,4,FALSE)</f>
        <v>multi-story bldg</v>
      </c>
    </row>
    <row r="252" spans="1:12" x14ac:dyDescent="0.25">
      <c r="A252" t="s">
        <v>220</v>
      </c>
      <c r="B252" t="s">
        <v>12</v>
      </c>
      <c r="C252" t="s">
        <v>221</v>
      </c>
      <c r="D252" t="s">
        <v>222</v>
      </c>
      <c r="E252" t="s">
        <v>199</v>
      </c>
      <c r="F252" t="s">
        <v>16</v>
      </c>
      <c r="G252" t="s">
        <v>223</v>
      </c>
      <c r="H252" t="s">
        <v>18</v>
      </c>
      <c r="I252" t="s">
        <v>24</v>
      </c>
      <c r="L252" t="str">
        <f>VLOOKUP(LEFT(Table1[[#This Row],[FullAddress]],FIND(",",Table1[[#This Row],[FullAddress]])-1),Sheet1!$A$1:$D$48,4,FALSE)</f>
        <v>multi-story bldg</v>
      </c>
    </row>
    <row r="253" spans="1:12" x14ac:dyDescent="0.25">
      <c r="A253" t="s">
        <v>224</v>
      </c>
      <c r="B253" t="s">
        <v>12</v>
      </c>
      <c r="C253" t="s">
        <v>225</v>
      </c>
      <c r="D253" t="s">
        <v>226</v>
      </c>
      <c r="E253" t="s">
        <v>227</v>
      </c>
      <c r="F253" t="s">
        <v>16</v>
      </c>
      <c r="G253" t="s">
        <v>228</v>
      </c>
      <c r="H253" t="s">
        <v>18</v>
      </c>
      <c r="L253" t="str">
        <f>VLOOKUP(LEFT(Table1[[#This Row],[FullAddress]],FIND(",",Table1[[#This Row],[FullAddress]])-1),Sheet1!$A$1:$D$48,4,FALSE)</f>
        <v>multi-story bldg</v>
      </c>
    </row>
    <row r="254" spans="1:12" x14ac:dyDescent="0.25">
      <c r="A254" t="s">
        <v>229</v>
      </c>
      <c r="B254" t="s">
        <v>12</v>
      </c>
      <c r="C254" t="s">
        <v>230</v>
      </c>
      <c r="D254" t="s">
        <v>231</v>
      </c>
      <c r="E254" t="s">
        <v>232</v>
      </c>
      <c r="F254" t="s">
        <v>16</v>
      </c>
      <c r="H254" t="s">
        <v>59</v>
      </c>
      <c r="L254" t="str">
        <f>VLOOKUP(LEFT(Table1[[#This Row],[FullAddress]],FIND(",",Table1[[#This Row],[FullAddress]])-1),Sheet1!$A$1:$D$48,4,FALSE)</f>
        <v>multi-story bldg</v>
      </c>
    </row>
    <row r="255" spans="1:12" x14ac:dyDescent="0.25">
      <c r="A255" t="s">
        <v>233</v>
      </c>
      <c r="B255" t="s">
        <v>12</v>
      </c>
      <c r="C255" t="s">
        <v>234</v>
      </c>
      <c r="D255" t="s">
        <v>235</v>
      </c>
      <c r="F255" t="s">
        <v>16</v>
      </c>
      <c r="G255" t="s">
        <v>236</v>
      </c>
      <c r="H255" t="s">
        <v>18</v>
      </c>
      <c r="I255" t="s">
        <v>24</v>
      </c>
      <c r="L255" t="str">
        <f>VLOOKUP(LEFT(Table1[[#This Row],[FullAddress]],FIND(",",Table1[[#This Row],[FullAddress]])-1),Sheet1!$A$1:$D$48,4,FALSE)</f>
        <v>multi-story bldg</v>
      </c>
    </row>
    <row r="256" spans="1:12" x14ac:dyDescent="0.25">
      <c r="A256" t="s">
        <v>237</v>
      </c>
      <c r="B256" t="s">
        <v>12</v>
      </c>
      <c r="C256" t="s">
        <v>238</v>
      </c>
      <c r="D256" t="s">
        <v>239</v>
      </c>
      <c r="E256" t="s">
        <v>174</v>
      </c>
      <c r="F256" t="s">
        <v>16</v>
      </c>
      <c r="G256" t="s">
        <v>240</v>
      </c>
      <c r="H256" t="s">
        <v>18</v>
      </c>
      <c r="I256" t="s">
        <v>24</v>
      </c>
      <c r="L256" t="str">
        <f>VLOOKUP(LEFT(Table1[[#This Row],[FullAddress]],FIND(",",Table1[[#This Row],[FullAddress]])-1),Sheet1!$A$1:$D$48,4,FALSE)</f>
        <v>multi-story bldg</v>
      </c>
    </row>
    <row r="257" spans="1:12" x14ac:dyDescent="0.25">
      <c r="A257" t="s">
        <v>241</v>
      </c>
      <c r="B257" t="s">
        <v>12</v>
      </c>
      <c r="C257" t="s">
        <v>242</v>
      </c>
      <c r="D257" t="s">
        <v>243</v>
      </c>
      <c r="E257" t="s">
        <v>48</v>
      </c>
      <c r="F257" t="s">
        <v>16</v>
      </c>
      <c r="G257" t="s">
        <v>244</v>
      </c>
      <c r="H257" t="s">
        <v>18</v>
      </c>
      <c r="I257" t="s">
        <v>24</v>
      </c>
      <c r="L257" t="str">
        <f>VLOOKUP(LEFT(Table1[[#This Row],[FullAddress]],FIND(",",Table1[[#This Row],[FullAddress]])-1),Sheet1!$A$1:$D$48,4,FALSE)</f>
        <v>multi-story bldg</v>
      </c>
    </row>
    <row r="258" spans="1:12" x14ac:dyDescent="0.25">
      <c r="A258" t="s">
        <v>245</v>
      </c>
      <c r="B258" t="s">
        <v>12</v>
      </c>
      <c r="C258" t="s">
        <v>246</v>
      </c>
      <c r="D258" t="s">
        <v>247</v>
      </c>
      <c r="E258" t="s">
        <v>43</v>
      </c>
      <c r="F258" t="s">
        <v>16</v>
      </c>
      <c r="G258" t="s">
        <v>248</v>
      </c>
      <c r="H258" t="s">
        <v>18</v>
      </c>
      <c r="I258" t="s">
        <v>24</v>
      </c>
      <c r="K258" t="s">
        <v>25</v>
      </c>
      <c r="L258" t="str">
        <f>VLOOKUP(LEFT(Table1[[#This Row],[FullAddress]],FIND(",",Table1[[#This Row],[FullAddress]])-1),Sheet1!$A$1:$D$48,4,FALSE)</f>
        <v>multi-story bldg</v>
      </c>
    </row>
    <row r="259" spans="1:12" x14ac:dyDescent="0.25">
      <c r="A259" t="s">
        <v>249</v>
      </c>
      <c r="B259" t="s">
        <v>12</v>
      </c>
      <c r="C259" t="s">
        <v>250</v>
      </c>
      <c r="D259" t="s">
        <v>251</v>
      </c>
      <c r="E259" t="s">
        <v>43</v>
      </c>
      <c r="F259" t="s">
        <v>16</v>
      </c>
      <c r="G259" t="s">
        <v>252</v>
      </c>
      <c r="H259" t="s">
        <v>18</v>
      </c>
      <c r="I259" t="s">
        <v>24</v>
      </c>
      <c r="L259" t="str">
        <f>VLOOKUP(LEFT(Table1[[#This Row],[FullAddress]],FIND(",",Table1[[#This Row],[FullAddress]])-1),Sheet1!$A$1:$D$48,4,FALSE)</f>
        <v>multi-story bldg</v>
      </c>
    </row>
    <row r="260" spans="1:12" x14ac:dyDescent="0.25">
      <c r="A260" t="s">
        <v>253</v>
      </c>
      <c r="B260" t="s">
        <v>12</v>
      </c>
      <c r="C260" t="s">
        <v>254</v>
      </c>
      <c r="D260" t="s">
        <v>255</v>
      </c>
      <c r="E260" t="s">
        <v>256</v>
      </c>
      <c r="F260" t="s">
        <v>16</v>
      </c>
      <c r="G260" t="s">
        <v>257</v>
      </c>
      <c r="H260" t="s">
        <v>59</v>
      </c>
      <c r="L260" t="str">
        <f>VLOOKUP(LEFT(Table1[[#This Row],[FullAddress]],FIND(",",Table1[[#This Row],[FullAddress]])-1),Sheet1!$A$1:$D$48,4,FALSE)</f>
        <v>multi-story bldg</v>
      </c>
    </row>
    <row r="261" spans="1:12" x14ac:dyDescent="0.25">
      <c r="A261" t="s">
        <v>258</v>
      </c>
      <c r="B261" t="s">
        <v>12</v>
      </c>
      <c r="C261" t="s">
        <v>259</v>
      </c>
      <c r="D261" t="s">
        <v>260</v>
      </c>
      <c r="E261" t="s">
        <v>261</v>
      </c>
      <c r="F261" t="s">
        <v>16</v>
      </c>
      <c r="G261" t="s">
        <v>150</v>
      </c>
      <c r="H261" t="s">
        <v>59</v>
      </c>
      <c r="I261" t="s">
        <v>24</v>
      </c>
      <c r="L261" t="str">
        <f>VLOOKUP(LEFT(Table1[[#This Row],[FullAddress]],FIND(",",Table1[[#This Row],[FullAddress]])-1),Sheet1!$A$1:$D$48,4,FALSE)</f>
        <v>multi-story bldg</v>
      </c>
    </row>
    <row r="262" spans="1:12" x14ac:dyDescent="0.25">
      <c r="A262" t="s">
        <v>470</v>
      </c>
      <c r="B262" t="s">
        <v>12</v>
      </c>
      <c r="C262" t="s">
        <v>471</v>
      </c>
      <c r="D262" t="s">
        <v>472</v>
      </c>
      <c r="E262" t="s">
        <v>48</v>
      </c>
      <c r="F262" t="s">
        <v>473</v>
      </c>
      <c r="H262" t="s">
        <v>59</v>
      </c>
      <c r="L262" t="s">
        <v>1143</v>
      </c>
    </row>
    <row r="263" spans="1:12" x14ac:dyDescent="0.25">
      <c r="A263" t="s">
        <v>480</v>
      </c>
      <c r="B263" t="s">
        <v>12</v>
      </c>
      <c r="C263" t="s">
        <v>357</v>
      </c>
      <c r="D263" t="s">
        <v>481</v>
      </c>
      <c r="E263" t="s">
        <v>281</v>
      </c>
      <c r="F263" t="s">
        <v>482</v>
      </c>
      <c r="G263" t="s">
        <v>483</v>
      </c>
      <c r="H263" t="s">
        <v>59</v>
      </c>
      <c r="L263" t="s">
        <v>1143</v>
      </c>
    </row>
    <row r="264" spans="1:12" x14ac:dyDescent="0.25">
      <c r="A264" t="s">
        <v>484</v>
      </c>
      <c r="B264" t="s">
        <v>12</v>
      </c>
      <c r="C264" t="s">
        <v>485</v>
      </c>
      <c r="D264" t="s">
        <v>486</v>
      </c>
      <c r="E264" t="s">
        <v>53</v>
      </c>
      <c r="F264" t="s">
        <v>482</v>
      </c>
      <c r="G264" t="s">
        <v>487</v>
      </c>
      <c r="H264" t="s">
        <v>18</v>
      </c>
      <c r="L264" t="s">
        <v>1143</v>
      </c>
    </row>
    <row r="265" spans="1:12" x14ac:dyDescent="0.25">
      <c r="A265" t="s">
        <v>488</v>
      </c>
      <c r="B265" t="s">
        <v>12</v>
      </c>
      <c r="C265" t="s">
        <v>489</v>
      </c>
      <c r="D265" t="s">
        <v>490</v>
      </c>
      <c r="E265" t="s">
        <v>66</v>
      </c>
      <c r="F265" t="s">
        <v>482</v>
      </c>
      <c r="G265" t="s">
        <v>491</v>
      </c>
      <c r="H265" t="s">
        <v>59</v>
      </c>
      <c r="L265" t="s">
        <v>1143</v>
      </c>
    </row>
    <row r="266" spans="1:12" x14ac:dyDescent="0.25">
      <c r="A266" t="s">
        <v>492</v>
      </c>
      <c r="B266" t="s">
        <v>12</v>
      </c>
      <c r="C266" t="s">
        <v>357</v>
      </c>
      <c r="D266" t="s">
        <v>493</v>
      </c>
      <c r="E266" t="s">
        <v>494</v>
      </c>
      <c r="F266" t="s">
        <v>482</v>
      </c>
      <c r="G266" t="s">
        <v>483</v>
      </c>
      <c r="H266" t="s">
        <v>59</v>
      </c>
      <c r="L266" t="s">
        <v>1143</v>
      </c>
    </row>
    <row r="267" spans="1:12" x14ac:dyDescent="0.25">
      <c r="A267" t="s">
        <v>495</v>
      </c>
      <c r="B267" t="s">
        <v>12</v>
      </c>
      <c r="C267" t="s">
        <v>496</v>
      </c>
      <c r="D267" t="s">
        <v>497</v>
      </c>
      <c r="E267" t="s">
        <v>498</v>
      </c>
      <c r="F267" t="s">
        <v>482</v>
      </c>
      <c r="G267" t="s">
        <v>499</v>
      </c>
      <c r="H267" t="s">
        <v>18</v>
      </c>
      <c r="I267" t="s">
        <v>24</v>
      </c>
      <c r="L267" t="s">
        <v>1143</v>
      </c>
    </row>
    <row r="268" spans="1:12" x14ac:dyDescent="0.25">
      <c r="A268" t="s">
        <v>500</v>
      </c>
      <c r="B268" t="s">
        <v>12</v>
      </c>
      <c r="C268" t="s">
        <v>349</v>
      </c>
      <c r="D268" t="s">
        <v>373</v>
      </c>
      <c r="E268" t="s">
        <v>501</v>
      </c>
      <c r="F268" t="s">
        <v>482</v>
      </c>
      <c r="G268" t="s">
        <v>502</v>
      </c>
      <c r="H268" t="s">
        <v>18</v>
      </c>
      <c r="L268" t="s">
        <v>1143</v>
      </c>
    </row>
    <row r="269" spans="1:12" x14ac:dyDescent="0.25">
      <c r="A269" t="s">
        <v>503</v>
      </c>
      <c r="B269" t="s">
        <v>12</v>
      </c>
      <c r="C269" t="s">
        <v>504</v>
      </c>
      <c r="D269" t="s">
        <v>505</v>
      </c>
      <c r="E269" t="s">
        <v>25</v>
      </c>
      <c r="F269" t="s">
        <v>482</v>
      </c>
      <c r="G269" t="s">
        <v>483</v>
      </c>
      <c r="H269" t="s">
        <v>59</v>
      </c>
      <c r="L269" t="s">
        <v>1143</v>
      </c>
    </row>
    <row r="270" spans="1:12" x14ac:dyDescent="0.25">
      <c r="A270" t="s">
        <v>747</v>
      </c>
      <c r="B270" t="s">
        <v>12</v>
      </c>
      <c r="C270" t="s">
        <v>162</v>
      </c>
      <c r="D270" t="s">
        <v>748</v>
      </c>
      <c r="E270" t="s">
        <v>749</v>
      </c>
      <c r="F270" t="s">
        <v>750</v>
      </c>
      <c r="H270" t="s">
        <v>18</v>
      </c>
      <c r="I270" t="s">
        <v>24</v>
      </c>
      <c r="L270" t="s">
        <v>1143</v>
      </c>
    </row>
    <row r="271" spans="1:12" x14ac:dyDescent="0.25">
      <c r="A271" t="s">
        <v>760</v>
      </c>
      <c r="B271" t="s">
        <v>12</v>
      </c>
      <c r="C271" t="s">
        <v>761</v>
      </c>
      <c r="D271" t="s">
        <v>239</v>
      </c>
      <c r="E271" t="s">
        <v>561</v>
      </c>
      <c r="F271" t="s">
        <v>762</v>
      </c>
      <c r="H271" t="s">
        <v>18</v>
      </c>
      <c r="I271" t="s">
        <v>24</v>
      </c>
      <c r="J271" t="s">
        <v>24</v>
      </c>
      <c r="L271" t="s">
        <v>1143</v>
      </c>
    </row>
    <row r="272" spans="1:12" x14ac:dyDescent="0.25">
      <c r="A272" t="s">
        <v>763</v>
      </c>
      <c r="B272" t="s">
        <v>12</v>
      </c>
      <c r="C272" t="s">
        <v>764</v>
      </c>
      <c r="D272" t="s">
        <v>349</v>
      </c>
      <c r="E272" t="s">
        <v>765</v>
      </c>
      <c r="F272" t="s">
        <v>762</v>
      </c>
      <c r="H272" t="s">
        <v>18</v>
      </c>
      <c r="I272" t="s">
        <v>24</v>
      </c>
      <c r="L272" t="s">
        <v>1143</v>
      </c>
    </row>
    <row r="273" spans="1:12" x14ac:dyDescent="0.25">
      <c r="A273" t="s">
        <v>766</v>
      </c>
      <c r="B273" t="s">
        <v>12</v>
      </c>
      <c r="C273" t="s">
        <v>767</v>
      </c>
      <c r="D273" t="s">
        <v>768</v>
      </c>
      <c r="E273" t="s">
        <v>43</v>
      </c>
      <c r="F273" t="s">
        <v>762</v>
      </c>
      <c r="H273" t="s">
        <v>18</v>
      </c>
      <c r="L273" t="s">
        <v>1143</v>
      </c>
    </row>
    <row r="274" spans="1:12" x14ac:dyDescent="0.25">
      <c r="A274" t="s">
        <v>769</v>
      </c>
      <c r="B274" t="s">
        <v>12</v>
      </c>
      <c r="C274" t="s">
        <v>770</v>
      </c>
      <c r="D274" t="s">
        <v>771</v>
      </c>
      <c r="E274" t="s">
        <v>772</v>
      </c>
      <c r="F274" t="s">
        <v>762</v>
      </c>
      <c r="G274" t="s">
        <v>773</v>
      </c>
      <c r="H274" t="s">
        <v>59</v>
      </c>
      <c r="L274" t="s">
        <v>1143</v>
      </c>
    </row>
    <row r="275" spans="1:12" x14ac:dyDescent="0.25">
      <c r="A275" t="s">
        <v>774</v>
      </c>
      <c r="B275" t="s">
        <v>12</v>
      </c>
      <c r="C275" t="s">
        <v>775</v>
      </c>
      <c r="D275" t="s">
        <v>632</v>
      </c>
      <c r="E275" t="s">
        <v>38</v>
      </c>
      <c r="F275" t="s">
        <v>762</v>
      </c>
      <c r="G275" t="s">
        <v>776</v>
      </c>
      <c r="H275" t="s">
        <v>18</v>
      </c>
      <c r="I275" t="s">
        <v>24</v>
      </c>
      <c r="J275" t="s">
        <v>24</v>
      </c>
      <c r="K275" t="s">
        <v>25</v>
      </c>
      <c r="L275" t="s">
        <v>1143</v>
      </c>
    </row>
    <row r="276" spans="1:12" x14ac:dyDescent="0.25">
      <c r="A276" t="s">
        <v>777</v>
      </c>
      <c r="B276" t="s">
        <v>12</v>
      </c>
      <c r="C276" t="s">
        <v>778</v>
      </c>
      <c r="D276" t="s">
        <v>779</v>
      </c>
      <c r="E276" t="s">
        <v>125</v>
      </c>
      <c r="F276" t="s">
        <v>762</v>
      </c>
      <c r="G276" t="s">
        <v>780</v>
      </c>
      <c r="H276" t="s">
        <v>18</v>
      </c>
      <c r="I276" t="s">
        <v>24</v>
      </c>
      <c r="L276" t="s">
        <v>1143</v>
      </c>
    </row>
    <row r="277" spans="1:12" x14ac:dyDescent="0.25">
      <c r="A277" t="s">
        <v>781</v>
      </c>
      <c r="B277" t="s">
        <v>12</v>
      </c>
      <c r="C277" t="s">
        <v>782</v>
      </c>
      <c r="D277" t="s">
        <v>783</v>
      </c>
      <c r="E277" t="s">
        <v>162</v>
      </c>
      <c r="F277" t="s">
        <v>762</v>
      </c>
      <c r="G277" t="s">
        <v>784</v>
      </c>
      <c r="H277" t="s">
        <v>18</v>
      </c>
      <c r="I277" t="s">
        <v>24</v>
      </c>
      <c r="L277" t="s">
        <v>1143</v>
      </c>
    </row>
    <row r="278" spans="1:12" x14ac:dyDescent="0.25">
      <c r="A278" t="s">
        <v>785</v>
      </c>
      <c r="B278" t="s">
        <v>12</v>
      </c>
      <c r="C278" t="s">
        <v>786</v>
      </c>
      <c r="D278" t="s">
        <v>787</v>
      </c>
      <c r="F278" t="s">
        <v>762</v>
      </c>
      <c r="G278" t="s">
        <v>776</v>
      </c>
      <c r="H278" t="s">
        <v>18</v>
      </c>
      <c r="I278" t="s">
        <v>24</v>
      </c>
      <c r="J278" t="s">
        <v>24</v>
      </c>
      <c r="K278" t="s">
        <v>25</v>
      </c>
      <c r="L278" t="s">
        <v>1143</v>
      </c>
    </row>
    <row r="279" spans="1:12" x14ac:dyDescent="0.25">
      <c r="A279" t="s">
        <v>1008</v>
      </c>
      <c r="B279" t="s">
        <v>12</v>
      </c>
      <c r="C279" t="s">
        <v>1009</v>
      </c>
      <c r="D279" t="s">
        <v>1010</v>
      </c>
      <c r="F279" t="s">
        <v>1011</v>
      </c>
      <c r="G279" t="s">
        <v>1012</v>
      </c>
      <c r="H279" t="s">
        <v>18</v>
      </c>
      <c r="L279" t="s">
        <v>1145</v>
      </c>
    </row>
    <row r="280" spans="1:12" x14ac:dyDescent="0.25">
      <c r="A280" t="s">
        <v>1013</v>
      </c>
      <c r="B280" t="s">
        <v>12</v>
      </c>
      <c r="C280" t="s">
        <v>1014</v>
      </c>
      <c r="D280" t="s">
        <v>1015</v>
      </c>
      <c r="E280" t="s">
        <v>25</v>
      </c>
      <c r="F280" t="s">
        <v>1011</v>
      </c>
      <c r="H280" t="s">
        <v>18</v>
      </c>
      <c r="I280" t="s">
        <v>24</v>
      </c>
      <c r="L280" t="s">
        <v>1145</v>
      </c>
    </row>
    <row r="281" spans="1:12" x14ac:dyDescent="0.25">
      <c r="A281" t="s">
        <v>1016</v>
      </c>
      <c r="B281" t="s">
        <v>12</v>
      </c>
      <c r="C281" t="s">
        <v>838</v>
      </c>
      <c r="D281" t="s">
        <v>1017</v>
      </c>
      <c r="E281" t="s">
        <v>1018</v>
      </c>
      <c r="F281" t="s">
        <v>1011</v>
      </c>
      <c r="H281" t="s">
        <v>18</v>
      </c>
      <c r="L281" t="s">
        <v>1145</v>
      </c>
    </row>
    <row r="282" spans="1:12" x14ac:dyDescent="0.25">
      <c r="A282" t="s">
        <v>1019</v>
      </c>
      <c r="B282" t="s">
        <v>12</v>
      </c>
      <c r="C282" t="s">
        <v>1020</v>
      </c>
      <c r="D282" t="s">
        <v>1021</v>
      </c>
      <c r="E282" t="s">
        <v>684</v>
      </c>
      <c r="F282" t="s">
        <v>1011</v>
      </c>
      <c r="H282" t="s">
        <v>18</v>
      </c>
      <c r="I282" t="s">
        <v>24</v>
      </c>
      <c r="L282" t="s">
        <v>1145</v>
      </c>
    </row>
    <row r="283" spans="1:12" x14ac:dyDescent="0.25">
      <c r="A283" t="s">
        <v>1022</v>
      </c>
      <c r="B283" t="s">
        <v>12</v>
      </c>
      <c r="C283" t="s">
        <v>840</v>
      </c>
      <c r="D283" t="s">
        <v>350</v>
      </c>
      <c r="E283" t="s">
        <v>998</v>
      </c>
      <c r="F283" t="s">
        <v>1011</v>
      </c>
      <c r="G283" t="s">
        <v>421</v>
      </c>
      <c r="H283" t="s">
        <v>18</v>
      </c>
      <c r="L283" t="s">
        <v>1145</v>
      </c>
    </row>
    <row r="284" spans="1:12" x14ac:dyDescent="0.25">
      <c r="A284" t="s">
        <v>1023</v>
      </c>
      <c r="B284" t="s">
        <v>12</v>
      </c>
      <c r="C284" t="s">
        <v>1024</v>
      </c>
      <c r="D284" t="s">
        <v>66</v>
      </c>
      <c r="E284" t="s">
        <v>43</v>
      </c>
      <c r="F284" t="s">
        <v>1011</v>
      </c>
      <c r="G284" t="s">
        <v>969</v>
      </c>
      <c r="H284" t="s">
        <v>18</v>
      </c>
      <c r="I284" t="s">
        <v>24</v>
      </c>
      <c r="L284" t="s">
        <v>1145</v>
      </c>
    </row>
    <row r="285" spans="1:12" x14ac:dyDescent="0.25">
      <c r="A285" t="s">
        <v>1025</v>
      </c>
      <c r="B285" t="s">
        <v>12</v>
      </c>
      <c r="C285" t="s">
        <v>1026</v>
      </c>
      <c r="D285" t="s">
        <v>329</v>
      </c>
      <c r="E285" t="s">
        <v>1027</v>
      </c>
      <c r="F285" t="s">
        <v>1011</v>
      </c>
      <c r="G285" t="s">
        <v>1028</v>
      </c>
      <c r="H285" t="s">
        <v>59</v>
      </c>
      <c r="L285" t="s">
        <v>1145</v>
      </c>
    </row>
    <row r="286" spans="1:12" x14ac:dyDescent="0.25">
      <c r="A286" t="s">
        <v>1029</v>
      </c>
      <c r="B286" t="s">
        <v>12</v>
      </c>
      <c r="C286" t="s">
        <v>1024</v>
      </c>
      <c r="D286" t="s">
        <v>108</v>
      </c>
      <c r="E286" t="s">
        <v>43</v>
      </c>
      <c r="F286" t="s">
        <v>1011</v>
      </c>
      <c r="G286" t="s">
        <v>969</v>
      </c>
      <c r="H286" t="s">
        <v>18</v>
      </c>
      <c r="I286" t="s">
        <v>24</v>
      </c>
      <c r="L286" t="s">
        <v>1145</v>
      </c>
    </row>
    <row r="287" spans="1:12" x14ac:dyDescent="0.25">
      <c r="A287" t="s">
        <v>1085</v>
      </c>
      <c r="B287" t="s">
        <v>12</v>
      </c>
      <c r="C287" t="s">
        <v>1086</v>
      </c>
      <c r="D287" t="s">
        <v>1087</v>
      </c>
      <c r="E287" t="s">
        <v>1088</v>
      </c>
      <c r="F287" t="s">
        <v>1089</v>
      </c>
      <c r="G287" t="s">
        <v>1090</v>
      </c>
      <c r="H287" t="s">
        <v>18</v>
      </c>
      <c r="L287" t="str">
        <f>VLOOKUP(LEFT(Table1[[#This Row],[FullAddress]],FIND(",",Table1[[#This Row],[FullAddress]])-1),Sheet1!$A$1:$D$48,4,FALSE)</f>
        <v>store w/attached office space</v>
      </c>
    </row>
    <row r="288" spans="1:12" x14ac:dyDescent="0.25">
      <c r="A288" t="s">
        <v>1091</v>
      </c>
      <c r="B288" t="s">
        <v>12</v>
      </c>
      <c r="C288" t="s">
        <v>1092</v>
      </c>
      <c r="D288" t="s">
        <v>265</v>
      </c>
      <c r="F288" t="s">
        <v>1089</v>
      </c>
      <c r="G288" t="s">
        <v>1093</v>
      </c>
      <c r="H288" t="s">
        <v>18</v>
      </c>
      <c r="L288" t="str">
        <f>VLOOKUP(LEFT(Table1[[#This Row],[FullAddress]],FIND(",",Table1[[#This Row],[FullAddress]])-1),Sheet1!$A$1:$D$48,4,FALSE)</f>
        <v>store w/attached office space</v>
      </c>
    </row>
    <row r="289" spans="1:12" x14ac:dyDescent="0.25">
      <c r="A289" t="s">
        <v>1094</v>
      </c>
      <c r="B289" t="s">
        <v>12</v>
      </c>
      <c r="C289" t="s">
        <v>1095</v>
      </c>
      <c r="D289" t="s">
        <v>515</v>
      </c>
      <c r="E289" t="s">
        <v>1096</v>
      </c>
      <c r="F289" t="s">
        <v>1089</v>
      </c>
      <c r="G289" t="s">
        <v>1097</v>
      </c>
      <c r="H289" t="s">
        <v>59</v>
      </c>
      <c r="L289" t="str">
        <f>VLOOKUP(LEFT(Table1[[#This Row],[FullAddress]],FIND(",",Table1[[#This Row],[FullAddress]])-1),Sheet1!$A$1:$D$48,4,FALSE)</f>
        <v>store w/attached office space</v>
      </c>
    </row>
    <row r="290" spans="1:12" x14ac:dyDescent="0.25">
      <c r="A290" t="s">
        <v>828</v>
      </c>
      <c r="B290" t="s">
        <v>829</v>
      </c>
      <c r="C290" t="s">
        <v>830</v>
      </c>
      <c r="D290" t="s">
        <v>271</v>
      </c>
      <c r="E290" t="s">
        <v>831</v>
      </c>
      <c r="F290" t="s">
        <v>832</v>
      </c>
      <c r="H290" t="s">
        <v>59</v>
      </c>
      <c r="L290" t="str">
        <f>VLOOKUP(LEFT(Table1[[#This Row],[FullAddress]],FIND(",",Table1[[#This Row],[FullAddress]])-1),Sheet1!$A$1:$D$48,4,FALSE)</f>
        <v>strip mall</v>
      </c>
    </row>
    <row r="291" spans="1:12" x14ac:dyDescent="0.25">
      <c r="A291" t="s">
        <v>833</v>
      </c>
      <c r="B291" t="s">
        <v>829</v>
      </c>
      <c r="C291" t="s">
        <v>834</v>
      </c>
      <c r="D291" t="s">
        <v>835</v>
      </c>
      <c r="E291" t="s">
        <v>58</v>
      </c>
      <c r="F291" t="s">
        <v>832</v>
      </c>
      <c r="H291" t="s">
        <v>18</v>
      </c>
      <c r="L291" t="str">
        <f>VLOOKUP(LEFT(Table1[[#This Row],[FullAddress]],FIND(",",Table1[[#This Row],[FullAddress]])-1),Sheet1!$A$1:$D$48,4,FALSE)</f>
        <v>strip mall</v>
      </c>
    </row>
    <row r="292" spans="1:12" x14ac:dyDescent="0.25">
      <c r="A292" t="s">
        <v>836</v>
      </c>
      <c r="B292" t="s">
        <v>829</v>
      </c>
      <c r="C292" t="s">
        <v>834</v>
      </c>
      <c r="D292" t="s">
        <v>524</v>
      </c>
      <c r="E292" t="s">
        <v>837</v>
      </c>
      <c r="F292" t="s">
        <v>832</v>
      </c>
      <c r="G292" t="s">
        <v>77</v>
      </c>
      <c r="H292" t="s">
        <v>59</v>
      </c>
      <c r="L292" t="str">
        <f>VLOOKUP(LEFT(Table1[[#This Row],[FullAddress]],FIND(",",Table1[[#This Row],[FullAddress]])-1),Sheet1!$A$1:$D$48,4,FALSE)</f>
        <v>strip mall</v>
      </c>
    </row>
    <row r="293" spans="1:12" x14ac:dyDescent="0.25">
      <c r="A293" t="s">
        <v>548</v>
      </c>
      <c r="B293" t="s">
        <v>549</v>
      </c>
      <c r="C293" t="s">
        <v>550</v>
      </c>
      <c r="D293" t="s">
        <v>551</v>
      </c>
      <c r="E293" t="s">
        <v>97</v>
      </c>
      <c r="F293" t="s">
        <v>552</v>
      </c>
      <c r="G293" t="s">
        <v>553</v>
      </c>
      <c r="H293" t="s">
        <v>59</v>
      </c>
      <c r="L293" t="s">
        <v>1143</v>
      </c>
    </row>
    <row r="294" spans="1:12" x14ac:dyDescent="0.25">
      <c r="A294" t="s">
        <v>405</v>
      </c>
      <c r="B294" t="s">
        <v>406</v>
      </c>
      <c r="C294" t="s">
        <v>407</v>
      </c>
      <c r="D294" t="s">
        <v>265</v>
      </c>
      <c r="E294" t="s">
        <v>43</v>
      </c>
      <c r="F294" t="s">
        <v>408</v>
      </c>
      <c r="G294" t="s">
        <v>319</v>
      </c>
      <c r="H294" t="s">
        <v>18</v>
      </c>
      <c r="I294" t="s">
        <v>24</v>
      </c>
      <c r="L294" t="str">
        <f>VLOOKUP(LEFT(Table1[[#This Row],[FullAddress]],FIND(",",Table1[[#This Row],[FullAddress]])-1),Sheet1!$A$1:$D$48,4,FALSE)</f>
        <v>strip mall</v>
      </c>
    </row>
    <row r="295" spans="1:12" x14ac:dyDescent="0.25">
      <c r="A295" t="s">
        <v>409</v>
      </c>
      <c r="B295" t="s">
        <v>406</v>
      </c>
      <c r="C295" t="s">
        <v>410</v>
      </c>
      <c r="D295" t="s">
        <v>411</v>
      </c>
      <c r="E295" t="s">
        <v>289</v>
      </c>
      <c r="F295" t="s">
        <v>408</v>
      </c>
      <c r="G295" t="s">
        <v>412</v>
      </c>
      <c r="H295" t="s">
        <v>18</v>
      </c>
      <c r="L295" t="str">
        <f>VLOOKUP(LEFT(Table1[[#This Row],[FullAddress]],FIND(",",Table1[[#This Row],[FullAddress]])-1),Sheet1!$A$1:$D$48,4,FALSE)</f>
        <v>strip mall</v>
      </c>
    </row>
  </sheetData>
  <pageMargins left="0.7" right="0.7" top="0.75" bottom="0.75" header="0.3" footer="0.3"/>
  <pageSetup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C307E-252E-4FEA-9A6F-F84CD951C42A}">
  <dimension ref="A1:D48"/>
  <sheetViews>
    <sheetView topLeftCell="A14" workbookViewId="0">
      <selection activeCell="B27" sqref="B27"/>
    </sheetView>
  </sheetViews>
  <sheetFormatPr defaultRowHeight="15" x14ac:dyDescent="0.25"/>
  <cols>
    <col min="1" max="1" width="18.42578125" customWidth="1"/>
    <col min="3" max="3" width="32.5703125" customWidth="1"/>
    <col min="4" max="4" width="25" customWidth="1"/>
  </cols>
  <sheetData>
    <row r="1" spans="1:4" ht="23.25" thickBot="1" x14ac:dyDescent="0.3">
      <c r="A1" s="5" t="s">
        <v>1140</v>
      </c>
      <c r="B1" s="6" t="s">
        <v>1</v>
      </c>
      <c r="C1" s="5" t="s">
        <v>1141</v>
      </c>
      <c r="D1" s="7" t="s">
        <v>1142</v>
      </c>
    </row>
    <row r="2" spans="1:4" ht="15.75" thickBot="1" x14ac:dyDescent="0.3">
      <c r="A2" s="8" t="str">
        <f>LEFT(C2,FIND(",",C2)-1)</f>
        <v>3221 ELIDA RD</v>
      </c>
      <c r="B2" s="9" t="s">
        <v>506</v>
      </c>
      <c r="C2" s="10" t="s">
        <v>706</v>
      </c>
      <c r="D2" s="10" t="s">
        <v>1143</v>
      </c>
    </row>
    <row r="3" spans="1:4" ht="15.75" thickBot="1" x14ac:dyDescent="0.3">
      <c r="A3" s="8" t="str">
        <f t="shared" ref="A3:A48" si="0">LEFT(C3,FIND(",",C3)-1)</f>
        <v>1130 E MAIN ST</v>
      </c>
      <c r="B3" s="11" t="s">
        <v>263</v>
      </c>
      <c r="C3" s="12" t="s">
        <v>266</v>
      </c>
      <c r="D3" s="12" t="s">
        <v>1144</v>
      </c>
    </row>
    <row r="4" spans="1:4" ht="15.75" thickBot="1" x14ac:dyDescent="0.3">
      <c r="A4" s="8" t="str">
        <f t="shared" si="0"/>
        <v>311 S COLLEGE AVE</v>
      </c>
      <c r="B4" s="9" t="s">
        <v>602</v>
      </c>
      <c r="C4" s="10" t="s">
        <v>606</v>
      </c>
      <c r="D4" s="10" t="s">
        <v>1145</v>
      </c>
    </row>
    <row r="5" spans="1:4" ht="15.75" thickBot="1" x14ac:dyDescent="0.3">
      <c r="A5" s="8" t="str">
        <f t="shared" si="0"/>
        <v>3189 PRINCETON RD</v>
      </c>
      <c r="B5" s="9" t="s">
        <v>602</v>
      </c>
      <c r="C5" s="10" t="s">
        <v>614</v>
      </c>
      <c r="D5" s="10" t="s">
        <v>1143</v>
      </c>
    </row>
    <row r="6" spans="1:4" ht="15.75" thickBot="1" x14ac:dyDescent="0.3">
      <c r="A6" s="8" t="str">
        <f t="shared" si="0"/>
        <v>675 DEIS DR</v>
      </c>
      <c r="B6" s="9" t="s">
        <v>602</v>
      </c>
      <c r="C6" s="10" t="s">
        <v>913</v>
      </c>
      <c r="D6" s="10" t="s">
        <v>1143</v>
      </c>
    </row>
    <row r="7" spans="1:4" ht="15.75" thickBot="1" x14ac:dyDescent="0.3">
      <c r="A7" s="8" t="str">
        <f t="shared" si="0"/>
        <v>7723 TYLERS PLACE BLVD</v>
      </c>
      <c r="B7" s="9" t="s">
        <v>602</v>
      </c>
      <c r="C7" s="10" t="s">
        <v>982</v>
      </c>
      <c r="D7" s="10" t="s">
        <v>1143</v>
      </c>
    </row>
    <row r="8" spans="1:4" ht="23.25" thickBot="1" x14ac:dyDescent="0.3">
      <c r="A8" s="8" t="str">
        <f t="shared" si="0"/>
        <v>8216 PRINCETON GLENDALE RD</v>
      </c>
      <c r="B8" s="11" t="s">
        <v>602</v>
      </c>
      <c r="C8" s="12" t="s">
        <v>1037</v>
      </c>
      <c r="D8" s="12" t="s">
        <v>1143</v>
      </c>
    </row>
    <row r="9" spans="1:4" ht="15.75" thickBot="1" x14ac:dyDescent="0.3">
      <c r="A9" s="8" t="str">
        <f t="shared" si="0"/>
        <v>1250 W OHIO PIKE</v>
      </c>
      <c r="B9" s="9" t="s">
        <v>396</v>
      </c>
      <c r="C9" s="10" t="s">
        <v>399</v>
      </c>
      <c r="D9" s="10" t="s">
        <v>1143</v>
      </c>
    </row>
    <row r="10" spans="1:4" ht="15.75" thickBot="1" x14ac:dyDescent="0.3">
      <c r="A10" s="8" t="str">
        <f t="shared" si="0"/>
        <v>2789 E STATE ST</v>
      </c>
      <c r="B10" s="11" t="s">
        <v>954</v>
      </c>
      <c r="C10" s="12" t="s">
        <v>1146</v>
      </c>
      <c r="D10" s="12" t="s">
        <v>1143</v>
      </c>
    </row>
    <row r="11" spans="1:4" ht="15.75" thickBot="1" x14ac:dyDescent="0.3">
      <c r="A11" s="8" t="str">
        <f t="shared" si="0"/>
        <v>830 S 2ND ST</v>
      </c>
      <c r="B11" s="11" t="s">
        <v>1064</v>
      </c>
      <c r="C11" s="12" t="s">
        <v>1066</v>
      </c>
      <c r="D11" s="12" t="s">
        <v>1143</v>
      </c>
    </row>
    <row r="12" spans="1:4" ht="15.75" thickBot="1" x14ac:dyDescent="0.3">
      <c r="A12" s="8" t="str">
        <f t="shared" si="0"/>
        <v>11459 MAYFIELD RD</v>
      </c>
      <c r="B12" s="9" t="s">
        <v>302</v>
      </c>
      <c r="C12" s="10" t="s">
        <v>305</v>
      </c>
      <c r="D12" s="10" t="s">
        <v>1145</v>
      </c>
    </row>
    <row r="13" spans="1:4" ht="15.75" thickBot="1" x14ac:dyDescent="0.3">
      <c r="A13" s="8" t="str">
        <f t="shared" si="0"/>
        <v>6090 ROYALTON RD</v>
      </c>
      <c r="B13" s="9" t="s">
        <v>302</v>
      </c>
      <c r="C13" s="10" t="s">
        <v>901</v>
      </c>
      <c r="D13" s="10" t="s">
        <v>1143</v>
      </c>
    </row>
    <row r="14" spans="1:4" ht="15.75" thickBot="1" x14ac:dyDescent="0.3">
      <c r="A14" s="8" t="str">
        <f t="shared" si="0"/>
        <v>1491 POLARIS PKWY</v>
      </c>
      <c r="B14" s="11" t="s">
        <v>461</v>
      </c>
      <c r="C14" s="12" t="s">
        <v>465</v>
      </c>
      <c r="D14" s="12" t="s">
        <v>1143</v>
      </c>
    </row>
    <row r="15" spans="1:4" ht="15.75" thickBot="1" x14ac:dyDescent="0.3">
      <c r="A15" s="8" t="str">
        <f t="shared" si="0"/>
        <v>1209 HILL RD N</v>
      </c>
      <c r="B15" s="11" t="s">
        <v>389</v>
      </c>
      <c r="C15" s="12" t="s">
        <v>393</v>
      </c>
      <c r="D15" s="12" t="s">
        <v>1143</v>
      </c>
    </row>
    <row r="16" spans="1:4" ht="15.75" thickBot="1" x14ac:dyDescent="0.3">
      <c r="A16" s="8" t="str">
        <f t="shared" si="0"/>
        <v>2868 STELZER RD</v>
      </c>
      <c r="B16" s="9" t="s">
        <v>581</v>
      </c>
      <c r="C16" s="10" t="s">
        <v>584</v>
      </c>
      <c r="D16" s="10" t="s">
        <v>1143</v>
      </c>
    </row>
    <row r="17" spans="1:4" ht="15.75" thickBot="1" x14ac:dyDescent="0.3">
      <c r="A17" s="8" t="str">
        <f t="shared" si="0"/>
        <v>4737 REED RD</v>
      </c>
      <c r="B17" s="9" t="s">
        <v>581</v>
      </c>
      <c r="C17" s="10" t="s">
        <v>806</v>
      </c>
      <c r="D17" s="10" t="s">
        <v>1143</v>
      </c>
    </row>
    <row r="18" spans="1:4" ht="15.75" thickBot="1" x14ac:dyDescent="0.3">
      <c r="A18" s="8" t="str">
        <f t="shared" si="0"/>
        <v>6031 E MAIN ST</v>
      </c>
      <c r="B18" s="11" t="s">
        <v>581</v>
      </c>
      <c r="C18" s="12" t="s">
        <v>897</v>
      </c>
      <c r="D18" s="12" t="s">
        <v>1143</v>
      </c>
    </row>
    <row r="19" spans="1:4" ht="15.75" thickBot="1" x14ac:dyDescent="0.3">
      <c r="A19" s="8" t="str">
        <f t="shared" si="0"/>
        <v>7652 SAWMILL RD</v>
      </c>
      <c r="B19" s="9" t="s">
        <v>581</v>
      </c>
      <c r="C19" s="10" t="s">
        <v>958</v>
      </c>
      <c r="D19" s="10" t="s">
        <v>1143</v>
      </c>
    </row>
    <row r="20" spans="1:4" ht="15.75" thickBot="1" x14ac:dyDescent="0.3">
      <c r="A20" s="8" t="str">
        <f t="shared" si="0"/>
        <v>8472 WASHINGTON ST</v>
      </c>
      <c r="B20" s="11" t="s">
        <v>1074</v>
      </c>
      <c r="C20" s="12" t="s">
        <v>1077</v>
      </c>
      <c r="D20" s="12" t="s">
        <v>1143</v>
      </c>
    </row>
    <row r="21" spans="1:4" ht="15.75" thickBot="1" x14ac:dyDescent="0.3">
      <c r="A21" s="8" t="str">
        <f t="shared" si="0"/>
        <v>3195 DAYTON XENIA RD</v>
      </c>
      <c r="B21" s="9" t="s">
        <v>663</v>
      </c>
      <c r="C21" s="10" t="s">
        <v>667</v>
      </c>
      <c r="D21" s="10" t="s">
        <v>1143</v>
      </c>
    </row>
    <row r="22" spans="1:4" ht="15.75" thickBot="1" x14ac:dyDescent="0.3">
      <c r="A22" s="8" t="str">
        <f t="shared" si="0"/>
        <v>5818 WILMINGTON PIKE</v>
      </c>
      <c r="B22" s="9" t="s">
        <v>663</v>
      </c>
      <c r="C22" s="10" t="s">
        <v>851</v>
      </c>
      <c r="D22" s="10" t="s">
        <v>1143</v>
      </c>
    </row>
    <row r="23" spans="1:4" ht="15.75" thickBot="1" x14ac:dyDescent="0.3">
      <c r="A23" s="8" t="str">
        <f t="shared" si="0"/>
        <v>11711 PRINCETON PIKE</v>
      </c>
      <c r="B23" s="9" t="s">
        <v>382</v>
      </c>
      <c r="C23" s="10" t="s">
        <v>386</v>
      </c>
      <c r="D23" s="10" t="s">
        <v>1143</v>
      </c>
    </row>
    <row r="24" spans="1:4" ht="15.75" thickBot="1" x14ac:dyDescent="0.3">
      <c r="A24" s="8" t="str">
        <f t="shared" si="0"/>
        <v>2692 MADISON RD</v>
      </c>
      <c r="B24" s="11" t="s">
        <v>382</v>
      </c>
      <c r="C24" s="12" t="s">
        <v>557</v>
      </c>
      <c r="D24" s="12" t="s">
        <v>1143</v>
      </c>
    </row>
    <row r="25" spans="1:4" ht="15.75" thickBot="1" x14ac:dyDescent="0.3">
      <c r="A25" s="8" t="str">
        <f t="shared" si="0"/>
        <v>4832 COOPER RD</v>
      </c>
      <c r="B25" s="11" t="s">
        <v>382</v>
      </c>
      <c r="C25" s="12" t="s">
        <v>820</v>
      </c>
      <c r="D25" s="12" t="s">
        <v>1143</v>
      </c>
    </row>
    <row r="26" spans="1:4" ht="15.75" thickBot="1" x14ac:dyDescent="0.3">
      <c r="A26" s="8" t="str">
        <f t="shared" si="0"/>
        <v>7672 MONTGOMERY RD</v>
      </c>
      <c r="B26" s="9" t="s">
        <v>382</v>
      </c>
      <c r="C26" s="10" t="s">
        <v>974</v>
      </c>
      <c r="D26" s="10" t="s">
        <v>1143</v>
      </c>
    </row>
    <row r="27" spans="1:4" ht="15.75" thickBot="1" x14ac:dyDescent="0.3">
      <c r="A27" s="8" t="str">
        <f t="shared" si="0"/>
        <v>8190 BEECHMONT AVE</v>
      </c>
      <c r="B27" s="11" t="s">
        <v>382</v>
      </c>
      <c r="C27" s="12" t="s">
        <v>1032</v>
      </c>
      <c r="D27" s="12" t="s">
        <v>1143</v>
      </c>
    </row>
    <row r="28" spans="1:4" ht="15.75" thickBot="1" x14ac:dyDescent="0.3">
      <c r="A28" s="8" t="str">
        <f t="shared" si="0"/>
        <v>9891 MONTGOMERY RD</v>
      </c>
      <c r="B28" s="9" t="s">
        <v>382</v>
      </c>
      <c r="C28" s="10" t="s">
        <v>1128</v>
      </c>
      <c r="D28" s="10" t="s">
        <v>1143</v>
      </c>
    </row>
    <row r="29" spans="1:4" ht="15.75" thickBot="1" x14ac:dyDescent="0.3">
      <c r="A29" s="8" t="str">
        <f t="shared" si="0"/>
        <v>2447 TIFFIN AVE</v>
      </c>
      <c r="B29" s="9" t="s">
        <v>540</v>
      </c>
      <c r="C29" s="10" t="s">
        <v>542</v>
      </c>
      <c r="D29" s="10" t="s">
        <v>1147</v>
      </c>
    </row>
    <row r="30" spans="1:4" ht="15.75" thickBot="1" x14ac:dyDescent="0.3">
      <c r="A30" s="8" t="str">
        <f t="shared" si="0"/>
        <v>117 S HOLLYWOOD BLVD</v>
      </c>
      <c r="B30" s="9" t="s">
        <v>359</v>
      </c>
      <c r="C30" s="10" t="s">
        <v>363</v>
      </c>
      <c r="D30" s="10" t="s">
        <v>1143</v>
      </c>
    </row>
    <row r="31" spans="1:4" ht="15.75" thickBot="1" x14ac:dyDescent="0.3">
      <c r="A31" s="8" t="str">
        <f t="shared" si="0"/>
        <v>7665 MENTOR AVE</v>
      </c>
      <c r="B31" s="9" t="s">
        <v>746</v>
      </c>
      <c r="C31" s="10" t="s">
        <v>961</v>
      </c>
      <c r="D31" s="10" t="s">
        <v>1143</v>
      </c>
    </row>
    <row r="32" spans="1:4" ht="15.75" thickBot="1" x14ac:dyDescent="0.3">
      <c r="A32" s="8" t="str">
        <f t="shared" si="0"/>
        <v>9401 MENTOR AVE</v>
      </c>
      <c r="B32" s="9" t="s">
        <v>746</v>
      </c>
      <c r="C32" s="10" t="s">
        <v>1101</v>
      </c>
      <c r="D32" s="10" t="s">
        <v>1143</v>
      </c>
    </row>
    <row r="33" spans="1:4" ht="15.75" thickBot="1" x14ac:dyDescent="0.3">
      <c r="A33" s="8" t="str">
        <f t="shared" si="0"/>
        <v>377 LEAR RD</v>
      </c>
      <c r="B33" s="9" t="s">
        <v>507</v>
      </c>
      <c r="C33" s="10" t="s">
        <v>754</v>
      </c>
      <c r="D33" s="10" t="s">
        <v>1143</v>
      </c>
    </row>
    <row r="34" spans="1:4" ht="15.75" thickBot="1" x14ac:dyDescent="0.3">
      <c r="A34" s="8" t="str">
        <f t="shared" si="0"/>
        <v>5813 MONROE ST</v>
      </c>
      <c r="B34" s="9" t="s">
        <v>842</v>
      </c>
      <c r="C34" s="10" t="s">
        <v>846</v>
      </c>
      <c r="D34" s="10" t="s">
        <v>1143</v>
      </c>
    </row>
    <row r="35" spans="1:4" ht="23.25" thickBot="1" x14ac:dyDescent="0.3">
      <c r="A35" s="8" t="str">
        <f t="shared" si="0"/>
        <v>143 BOARDMAN CANFIELD RD</v>
      </c>
      <c r="B35" s="11" t="s">
        <v>423</v>
      </c>
      <c r="C35" s="12" t="s">
        <v>427</v>
      </c>
      <c r="D35" s="12" t="s">
        <v>1143</v>
      </c>
    </row>
    <row r="36" spans="1:4" ht="15.75" thickBot="1" x14ac:dyDescent="0.3">
      <c r="A36" s="8" t="str">
        <f t="shared" si="0"/>
        <v>300 WEATHERSTONE DR</v>
      </c>
      <c r="B36" s="9" t="s">
        <v>596</v>
      </c>
      <c r="C36" s="10" t="s">
        <v>599</v>
      </c>
      <c r="D36" s="10" t="s">
        <v>1143</v>
      </c>
    </row>
    <row r="37" spans="1:4" ht="15.75" thickBot="1" x14ac:dyDescent="0.3">
      <c r="A37" s="8" t="str">
        <f t="shared" si="0"/>
        <v>3660 CENTER RD</v>
      </c>
      <c r="B37" s="11" t="s">
        <v>596</v>
      </c>
      <c r="C37" s="12" t="s">
        <v>736</v>
      </c>
      <c r="D37" s="12" t="s">
        <v>1143</v>
      </c>
    </row>
    <row r="38" spans="1:4" ht="23.25" thickBot="1" x14ac:dyDescent="0.3">
      <c r="A38" s="8" t="str">
        <f t="shared" si="0"/>
        <v>436 WARREN ST</v>
      </c>
      <c r="B38" s="11" t="s">
        <v>299</v>
      </c>
      <c r="C38" s="12" t="s">
        <v>790</v>
      </c>
      <c r="D38" s="12" t="s">
        <v>1145</v>
      </c>
    </row>
    <row r="39" spans="1:4" ht="15.75" thickBot="1" x14ac:dyDescent="0.3">
      <c r="A39" s="8" t="str">
        <f t="shared" si="0"/>
        <v>1421 LEXINGTON AVE</v>
      </c>
      <c r="B39" s="9" t="s">
        <v>414</v>
      </c>
      <c r="C39" s="10" t="s">
        <v>417</v>
      </c>
      <c r="D39" s="10" t="s">
        <v>1143</v>
      </c>
    </row>
    <row r="40" spans="1:4" ht="15.75" thickBot="1" x14ac:dyDescent="0.3">
      <c r="A40" s="8" t="str">
        <f t="shared" si="0"/>
        <v>1907 W STATE ST</v>
      </c>
      <c r="B40" s="9" t="s">
        <v>517</v>
      </c>
      <c r="C40" s="10" t="s">
        <v>519</v>
      </c>
      <c r="D40" s="10" t="s">
        <v>1148</v>
      </c>
    </row>
    <row r="41" spans="1:4" ht="15.75" thickBot="1" x14ac:dyDescent="0.3">
      <c r="A41" s="8" t="str">
        <f t="shared" si="0"/>
        <v>2150 MICHIGAN ST</v>
      </c>
      <c r="B41" s="11" t="s">
        <v>522</v>
      </c>
      <c r="C41" s="12" t="s">
        <v>525</v>
      </c>
      <c r="D41" s="12" t="s">
        <v>1143</v>
      </c>
    </row>
    <row r="42" spans="1:4" ht="15.75" thickBot="1" x14ac:dyDescent="0.3">
      <c r="A42" s="8" t="str">
        <f t="shared" si="0"/>
        <v>2212 W STATE ST</v>
      </c>
      <c r="B42" s="11" t="s">
        <v>530</v>
      </c>
      <c r="C42" s="12" t="s">
        <v>533</v>
      </c>
      <c r="D42" s="12" t="s">
        <v>1143</v>
      </c>
    </row>
    <row r="43" spans="1:4" ht="15.75" thickBot="1" x14ac:dyDescent="0.3">
      <c r="A43" s="8" t="str">
        <f t="shared" si="0"/>
        <v>4786 DRESSLER RD NW</v>
      </c>
      <c r="B43" s="9" t="s">
        <v>530</v>
      </c>
      <c r="C43" s="10" t="s">
        <v>809</v>
      </c>
      <c r="D43" s="10" t="s">
        <v>1143</v>
      </c>
    </row>
    <row r="44" spans="1:4" ht="15.75" thickBot="1" x14ac:dyDescent="0.3">
      <c r="A44" s="8" t="str">
        <f t="shared" si="0"/>
        <v>7257 FULTON DR NW</v>
      </c>
      <c r="B44" s="9" t="s">
        <v>530</v>
      </c>
      <c r="C44" s="10" t="s">
        <v>1149</v>
      </c>
      <c r="D44" s="10" t="s">
        <v>1143</v>
      </c>
    </row>
    <row r="45" spans="1:4" ht="15.75" thickBot="1" x14ac:dyDescent="0.3">
      <c r="A45" s="8" t="str">
        <f t="shared" si="0"/>
        <v>100 NORTH AVE</v>
      </c>
      <c r="B45" s="11" t="s">
        <v>12</v>
      </c>
      <c r="C45" s="12" t="s">
        <v>16</v>
      </c>
      <c r="D45" s="12" t="s">
        <v>1145</v>
      </c>
    </row>
    <row r="46" spans="1:4" ht="15.75" thickBot="1" x14ac:dyDescent="0.3">
      <c r="A46" s="8" t="str">
        <f t="shared" si="0"/>
        <v>8984 DARROW RD</v>
      </c>
      <c r="B46" s="9" t="s">
        <v>12</v>
      </c>
      <c r="C46" s="10" t="s">
        <v>1089</v>
      </c>
      <c r="D46" s="10" t="s">
        <v>1150</v>
      </c>
    </row>
    <row r="47" spans="1:4" ht="15.75" thickBot="1" x14ac:dyDescent="0.3">
      <c r="A47" s="8" t="str">
        <f t="shared" si="0"/>
        <v>513 MILL AVE SE</v>
      </c>
      <c r="B47" s="11" t="s">
        <v>829</v>
      </c>
      <c r="C47" s="12" t="s">
        <v>832</v>
      </c>
      <c r="D47" s="12" t="s">
        <v>1143</v>
      </c>
    </row>
    <row r="48" spans="1:4" ht="15.75" thickBot="1" x14ac:dyDescent="0.3">
      <c r="A48" s="8" t="str">
        <f t="shared" si="0"/>
        <v>140 GROSS ST</v>
      </c>
      <c r="B48" s="9" t="s">
        <v>406</v>
      </c>
      <c r="C48" s="10" t="s">
        <v>408</v>
      </c>
      <c r="D48" s="10" t="s">
        <v>1143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UPS Store Registrations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Rigano</dc:creator>
  <cp:lastModifiedBy>Jim Rigano</cp:lastModifiedBy>
  <dcterms:created xsi:type="dcterms:W3CDTF">2022-09-05T14:24:43Z</dcterms:created>
  <dcterms:modified xsi:type="dcterms:W3CDTF">2022-09-05T15:27:04Z</dcterms:modified>
</cp:coreProperties>
</file>